
<file path=[Content_Types].xml><?xml version="1.0" encoding="utf-8"?>
<Types xmlns="http://schemas.openxmlformats.org/package/2006/content-types">
  <Override PartName="/xl/chartsheets/sheet17.xml" ContentType="application/vnd.openxmlformats-officedocument.spreadsheetml.chartsheet+xml"/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charts/chart6.xml" ContentType="application/vnd.openxmlformats-officedocument.drawingml.chart+xml"/>
  <Override PartName="/xl/chartsheets/sheet15.xml" ContentType="application/vnd.openxmlformats-officedocument.spreadsheetml.chart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chartsheets/sheet11.xml" ContentType="application/vnd.openxmlformats-officedocument.spreadsheetml.chart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3.xml" ContentType="application/vnd.openxmlformats-officedocument.spreadsheetml.worksheet+xml"/>
  <Override PartName="/xl/drawings/drawing13.xml" ContentType="application/vnd.openxmlformats-officedocument.drawing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heets/sheet1.xml" ContentType="application/vnd.openxmlformats-officedocument.spreadsheetml.chart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heets/sheet16.xml" ContentType="application/vnd.openxmlformats-officedocument.spreadsheetml.chartsheet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heets/sheet14.xml" ContentType="application/vnd.openxmlformats-officedocument.spreadsheetml.chart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chartsheets/sheet5.xml" ContentType="application/vnd.openxmlformats-officedocument.spreadsheetml.chartsheet+xml"/>
  <Override PartName="/xl/drawings/drawing12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chartsheets/sheet3.xml" ContentType="application/vnd.openxmlformats-officedocument.spreadsheetml.chartsheet+xml"/>
  <Override PartName="/xl/worksheets/sheet19.xml" ContentType="application/vnd.openxmlformats-officedocument.spreadsheetml.workshee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5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20" yWindow="90" windowWidth="5760" windowHeight="3495" activeTab="12"/>
  </bookViews>
  <sheets>
    <sheet name="出生" sheetId="29" r:id="rId1"/>
    <sheet name="人口" sheetId="28" r:id="rId2"/>
    <sheet name="从业" sheetId="30" r:id="rId3"/>
    <sheet name="工农" sheetId="31" r:id="rId4"/>
    <sheet name="GDP" sheetId="32" r:id="rId5"/>
    <sheet name="投资" sheetId="33" r:id="rId6"/>
    <sheet name="财政" sheetId="34" r:id="rId7"/>
    <sheet name="储蓄" sheetId="35" r:id="rId8"/>
    <sheet name="消费" sheetId="36" r:id="rId9"/>
    <sheet name="职工" sheetId="37" r:id="rId10"/>
    <sheet name="农民" sheetId="38" r:id="rId11"/>
    <sheet name="房产" sheetId="39" r:id="rId12"/>
    <sheet name="存款" sheetId="40" r:id="rId13"/>
    <sheet name="旅游" sheetId="41" r:id="rId14"/>
    <sheet name="卫生" sheetId="43" r:id="rId15"/>
    <sheet name="学生" sheetId="44" r:id="rId16"/>
    <sheet name="客运" sheetId="45" r:id="rId17"/>
    <sheet name="StartUp" sheetId="46" state="veryHidden" r:id="rId18"/>
    <sheet name="StartUp_2" sheetId="47" state="veryHidden" r:id="rId19"/>
    <sheet name="StartUp_3" sheetId="48" state="veryHidden" r:id="rId20"/>
    <sheet name="StartUp_4" sheetId="49" state="veryHidden" r:id="rId21"/>
    <sheet name="StartUp_5" sheetId="50" state="veryHidden" r:id="rId22"/>
    <sheet name="StartUp_6" sheetId="51" state="veryHidden" r:id="rId23"/>
    <sheet name="StartUp_7" sheetId="52" state="veryHidden" r:id="rId24"/>
    <sheet name="StartUp_8" sheetId="53" state="veryHidden" r:id="rId25"/>
    <sheet name="StartUp_9" sheetId="54" state="veryHidden" r:id="rId26"/>
    <sheet name="StartUp_10" sheetId="55" state="veryHidden" r:id="rId27"/>
    <sheet name="StartUp_11" sheetId="56" state="veryHidden" r:id="rId28"/>
    <sheet name="StartUp_12" sheetId="57" state="veryHidden" r:id="rId29"/>
    <sheet name="StartUp_13" sheetId="58" state="veryHidden" r:id="rId30"/>
    <sheet name="StartUp_14" sheetId="59" state="veryHidden" r:id="rId31"/>
    <sheet name="StartUp_15" sheetId="60" state="veryHidden" r:id="rId32"/>
    <sheet name="StartUp_16" sheetId="61" state="veryHidden" r:id="rId33"/>
    <sheet name="StartUp_17" sheetId="62" state="veryHidden" r:id="rId34"/>
    <sheet name="StartUp_18" sheetId="63" state="veryHidden" r:id="rId35"/>
    <sheet name="StartUp_19" sheetId="64" state="veryHidden" r:id="rId36"/>
    <sheet name="StartUp_20" sheetId="65" state="veryHidden" r:id="rId37"/>
    <sheet name="StartUp_21" sheetId="66" state="veryHidden" r:id="rId38"/>
    <sheet name="StartUp_22" sheetId="67" state="veryHidden" r:id="rId39"/>
    <sheet name="StartUp_23" sheetId="68" state="veryHidden" r:id="rId40"/>
    <sheet name="StartUp_24" sheetId="69" state="veryHidden" r:id="rId41"/>
    <sheet name="StartUp_25" sheetId="70" state="veryHidden" r:id="rId42"/>
    <sheet name="SPK" sheetId="7" r:id="rId43"/>
  </sheets>
  <calcPr calcId="152511"/>
</workbook>
</file>

<file path=xl/calcChain.xml><?xml version="1.0" encoding="utf-8"?>
<calcChain xmlns="http://schemas.openxmlformats.org/spreadsheetml/2006/main">
  <c r="C8" i="7"/>
  <c r="AH7"/>
  <c r="C7"/>
  <c r="AH6"/>
  <c r="G6"/>
  <c r="C6"/>
  <c r="AH5"/>
  <c r="D5"/>
  <c r="AH4"/>
  <c r="D4"/>
  <c r="D3"/>
  <c r="D2"/>
</calcChain>
</file>

<file path=xl/sharedStrings.xml><?xml version="1.0" encoding="utf-8"?>
<sst xmlns="http://schemas.openxmlformats.org/spreadsheetml/2006/main" count="186" uniqueCount="44">
  <si>
    <t>第二产业</t>
  </si>
  <si>
    <t>第三产业</t>
  </si>
  <si>
    <r>
      <t>2007年</t>
    </r>
    <r>
      <rPr>
        <b/>
        <sz val="12"/>
        <color indexed="10"/>
        <rFont val="宋体"/>
        <charset val="134"/>
      </rPr>
      <t/>
    </r>
  </si>
  <si>
    <r>
      <t>2008年</t>
    </r>
    <r>
      <rPr>
        <b/>
        <sz val="12"/>
        <color indexed="10"/>
        <rFont val="宋体"/>
        <charset val="134"/>
      </rPr>
      <t/>
    </r>
  </si>
  <si>
    <t xml:space="preserve"> </t>
    <phoneticPr fontId="1" type="noConversion"/>
  </si>
  <si>
    <t>年末户籍总人口</t>
    <phoneticPr fontId="1" type="noConversion"/>
  </si>
  <si>
    <t>农业人口</t>
    <phoneticPr fontId="1" type="noConversion"/>
  </si>
  <si>
    <r>
      <t>常住人口出生率</t>
    </r>
    <r>
      <rPr>
        <b/>
        <sz val="6"/>
        <rFont val="Times New Roman"/>
        <family val="1"/>
      </rPr>
      <t>(‰)</t>
    </r>
    <phoneticPr fontId="1" type="noConversion"/>
  </si>
  <si>
    <r>
      <t>常住人口自然增长率</t>
    </r>
    <r>
      <rPr>
        <b/>
        <sz val="6"/>
        <rFont val="Times New Roman"/>
        <family val="1"/>
      </rPr>
      <t>(</t>
    </r>
    <r>
      <rPr>
        <b/>
        <sz val="6"/>
        <rFont val="宋体"/>
        <charset val="134"/>
      </rPr>
      <t>‰</t>
    </r>
    <r>
      <rPr>
        <b/>
        <sz val="6"/>
        <rFont val="Times New Roman"/>
        <family val="1"/>
      </rPr>
      <t>)</t>
    </r>
    <phoneticPr fontId="1" type="noConversion"/>
  </si>
  <si>
    <t>年末社会从业人员(万人)</t>
    <phoneticPr fontId="1" type="noConversion"/>
  </si>
  <si>
    <t>预算财政收入(亿元)</t>
    <phoneticPr fontId="1" type="noConversion"/>
  </si>
  <si>
    <t>预算财政支出(亿元)</t>
    <phoneticPr fontId="1" type="noConversion"/>
  </si>
  <si>
    <r>
      <t>社会消费品零售总额</t>
    </r>
    <r>
      <rPr>
        <b/>
        <sz val="6"/>
        <rFont val="Times New Roman"/>
        <family val="1"/>
      </rPr>
      <t>(</t>
    </r>
    <r>
      <rPr>
        <b/>
        <sz val="6"/>
        <rFont val="宋体"/>
        <charset val="134"/>
      </rPr>
      <t>亿元</t>
    </r>
    <r>
      <rPr>
        <b/>
        <sz val="6"/>
        <rFont val="Times New Roman"/>
        <family val="1"/>
      </rPr>
      <t>)</t>
    </r>
    <phoneticPr fontId="1" type="noConversion"/>
  </si>
  <si>
    <t>存款</t>
    <phoneticPr fontId="1" type="noConversion"/>
  </si>
  <si>
    <t>贷款(亿元)</t>
    <phoneticPr fontId="1" type="noConversion"/>
  </si>
  <si>
    <r>
      <t>农民人均纯收入</t>
    </r>
    <r>
      <rPr>
        <b/>
        <sz val="6"/>
        <rFont val="Times New Roman"/>
        <family val="1"/>
      </rPr>
      <t>(</t>
    </r>
    <r>
      <rPr>
        <b/>
        <sz val="6"/>
        <rFont val="宋体"/>
        <charset val="134"/>
      </rPr>
      <t>元</t>
    </r>
    <r>
      <rPr>
        <b/>
        <sz val="6"/>
        <rFont val="Times New Roman"/>
        <family val="1"/>
      </rPr>
      <t>)</t>
    </r>
    <phoneticPr fontId="1" type="noConversion"/>
  </si>
  <si>
    <r>
      <t>房地产开发投资</t>
    </r>
    <r>
      <rPr>
        <b/>
        <sz val="6"/>
        <rFont val="Times New Roman"/>
        <family val="1"/>
      </rPr>
      <t>(</t>
    </r>
    <r>
      <rPr>
        <b/>
        <sz val="6"/>
        <rFont val="宋体"/>
        <charset val="134"/>
      </rPr>
      <t>亿元</t>
    </r>
    <r>
      <rPr>
        <b/>
        <sz val="6"/>
        <rFont val="Times New Roman"/>
        <family val="1"/>
      </rPr>
      <t>)</t>
    </r>
    <phoneticPr fontId="1" type="noConversion"/>
  </si>
  <si>
    <t>地方生产总值(亿元)</t>
    <phoneticPr fontId="1" type="noConversion"/>
  </si>
  <si>
    <t>第一产业</t>
    <phoneticPr fontId="1" type="noConversion"/>
  </si>
  <si>
    <t>客运量(万人)</t>
    <phoneticPr fontId="1" type="noConversion"/>
  </si>
  <si>
    <t>货运量(万吨)</t>
    <phoneticPr fontId="1" type="noConversion"/>
  </si>
  <si>
    <r>
      <t>卫生技术人员</t>
    </r>
    <r>
      <rPr>
        <b/>
        <sz val="10"/>
        <rFont val="Times New Roman"/>
        <family val="1"/>
      </rPr>
      <t/>
    </r>
    <phoneticPr fontId="1" type="noConversion"/>
  </si>
  <si>
    <r>
      <t>医生</t>
    </r>
    <r>
      <rPr>
        <b/>
        <sz val="6"/>
        <rFont val="Times New Roman"/>
        <family val="1"/>
      </rPr>
      <t>(</t>
    </r>
    <r>
      <rPr>
        <b/>
        <sz val="6"/>
        <rFont val="宋体"/>
        <charset val="134"/>
      </rPr>
      <t>人</t>
    </r>
    <r>
      <rPr>
        <b/>
        <sz val="6"/>
        <rFont val="Times New Roman"/>
        <family val="1"/>
      </rPr>
      <t>)</t>
    </r>
    <phoneticPr fontId="1" type="noConversion"/>
  </si>
  <si>
    <r>
      <t>在岗职工人数</t>
    </r>
    <r>
      <rPr>
        <b/>
        <sz val="6"/>
        <rFont val="Times New Roman"/>
        <family val="1"/>
      </rPr>
      <t>(</t>
    </r>
    <r>
      <rPr>
        <b/>
        <sz val="6"/>
        <rFont val="宋体"/>
        <charset val="134"/>
      </rPr>
      <t>万人</t>
    </r>
    <r>
      <rPr>
        <b/>
        <sz val="6"/>
        <rFont val="Times New Roman"/>
        <family val="1"/>
      </rPr>
      <t>)</t>
    </r>
    <phoneticPr fontId="1" type="noConversion"/>
  </si>
  <si>
    <t>在校学生总人数(万人)</t>
    <phoneticPr fontId="1" type="noConversion"/>
  </si>
  <si>
    <r>
      <t>小学在校学生人数</t>
    </r>
    <r>
      <rPr>
        <b/>
        <sz val="10"/>
        <rFont val="Times New Roman"/>
        <family val="1"/>
      </rPr>
      <t/>
    </r>
    <phoneticPr fontId="1" type="noConversion"/>
  </si>
  <si>
    <r>
      <t>普通中学在校学生人数</t>
    </r>
    <r>
      <rPr>
        <b/>
        <sz val="10"/>
        <rFont val="Times New Roman"/>
        <family val="1"/>
      </rPr>
      <t/>
    </r>
    <phoneticPr fontId="1" type="noConversion"/>
  </si>
  <si>
    <r>
      <t>2004</t>
    </r>
    <r>
      <rPr>
        <b/>
        <sz val="6"/>
        <color indexed="10"/>
        <rFont val="宋体"/>
        <charset val="134"/>
      </rPr>
      <t>年</t>
    </r>
  </si>
  <si>
    <r>
      <t>2005</t>
    </r>
    <r>
      <rPr>
        <b/>
        <sz val="6"/>
        <color indexed="10"/>
        <rFont val="宋体"/>
        <charset val="134"/>
      </rPr>
      <t>年</t>
    </r>
  </si>
  <si>
    <r>
      <t>2006</t>
    </r>
    <r>
      <rPr>
        <b/>
        <sz val="6"/>
        <color indexed="10"/>
        <rFont val="宋体"/>
        <charset val="134"/>
      </rPr>
      <t>年</t>
    </r>
  </si>
  <si>
    <r>
      <t>2009年</t>
    </r>
    <r>
      <rPr>
        <b/>
        <sz val="12"/>
        <color indexed="10"/>
        <rFont val="宋体"/>
        <charset val="134"/>
      </rPr>
      <t/>
    </r>
  </si>
  <si>
    <t xml:space="preserve"> </t>
    <phoneticPr fontId="1" type="noConversion"/>
  </si>
  <si>
    <r>
      <t>2010年</t>
    </r>
    <r>
      <rPr>
        <b/>
        <sz val="12"/>
        <color indexed="10"/>
        <rFont val="宋体"/>
        <charset val="134"/>
      </rPr>
      <t/>
    </r>
  </si>
  <si>
    <t>非农业人口</t>
    <phoneticPr fontId="1" type="noConversion"/>
  </si>
  <si>
    <t>年末城乡居民储蓄存款余额(亿元)</t>
    <phoneticPr fontId="1" type="noConversion"/>
  </si>
  <si>
    <t>2011年</t>
  </si>
  <si>
    <r>
      <t>2011</t>
    </r>
    <r>
      <rPr>
        <b/>
        <sz val="6"/>
        <color indexed="10"/>
        <rFont val="宋体"/>
        <charset val="134"/>
      </rPr>
      <t>年</t>
    </r>
    <phoneticPr fontId="1" type="noConversion"/>
  </si>
  <si>
    <t>2012年</t>
  </si>
  <si>
    <r>
      <t>2012年</t>
    </r>
    <r>
      <rPr>
        <b/>
        <sz val="6"/>
        <color indexed="10"/>
        <rFont val="宋体"/>
        <charset val="134"/>
      </rPr>
      <t/>
    </r>
  </si>
  <si>
    <r>
      <t>固定资产投资总额</t>
    </r>
    <r>
      <rPr>
        <b/>
        <sz val="6"/>
        <rFont val="Times New Roman"/>
        <family val="1"/>
      </rPr>
      <t>(</t>
    </r>
    <r>
      <rPr>
        <b/>
        <sz val="6"/>
        <rFont val="宋体"/>
        <charset val="134"/>
      </rPr>
      <t>亿元</t>
    </r>
    <r>
      <rPr>
        <b/>
        <sz val="6"/>
        <rFont val="Times New Roman"/>
        <family val="1"/>
      </rPr>
      <t>)</t>
    </r>
    <phoneticPr fontId="1" type="noConversion"/>
  </si>
  <si>
    <t>全社会工业总产值</t>
    <phoneticPr fontId="1" type="noConversion"/>
  </si>
  <si>
    <t>农业总产值</t>
    <phoneticPr fontId="1" type="noConversion"/>
  </si>
  <si>
    <r>
      <t>接待过夜游客接待旅游者人数</t>
    </r>
    <r>
      <rPr>
        <b/>
        <sz val="6"/>
        <rFont val="Times New Roman"/>
        <family val="1"/>
      </rPr>
      <t>(</t>
    </r>
    <r>
      <rPr>
        <b/>
        <sz val="6"/>
        <rFont val="宋体"/>
        <charset val="134"/>
      </rPr>
      <t>万人次</t>
    </r>
    <r>
      <rPr>
        <b/>
        <sz val="6"/>
        <rFont val="Times New Roman"/>
        <family val="1"/>
      </rPr>
      <t>)</t>
    </r>
    <phoneticPr fontId="1" type="noConversion"/>
  </si>
  <si>
    <t>城镇居民可支配收入(元)</t>
    <phoneticPr fontId="1" type="noConversion"/>
  </si>
</sst>
</file>

<file path=xl/styles.xml><?xml version="1.0" encoding="utf-8"?>
<styleSheet xmlns="http://schemas.openxmlformats.org/spreadsheetml/2006/main">
  <numFmts count="5">
    <numFmt numFmtId="176" formatCode="0.0"/>
    <numFmt numFmtId="178" formatCode="0.00_ "/>
    <numFmt numFmtId="179" formatCode="0.0_ "/>
    <numFmt numFmtId="180" formatCode="0_ "/>
    <numFmt numFmtId="186" formatCode="0.00;[Red]0.00"/>
  </numFmts>
  <fonts count="14">
    <font>
      <sz val="12"/>
      <name val="宋体"/>
      <charset val="134"/>
    </font>
    <font>
      <sz val="9"/>
      <name val="宋体"/>
      <charset val="134"/>
    </font>
    <font>
      <b/>
      <sz val="12"/>
      <color indexed="10"/>
      <name val="宋体"/>
      <charset val="134"/>
    </font>
    <font>
      <b/>
      <sz val="10"/>
      <name val="Times New Roman"/>
      <family val="1"/>
    </font>
    <font>
      <sz val="6"/>
      <name val="Times New Roman"/>
      <family val="1"/>
    </font>
    <font>
      <b/>
      <sz val="6"/>
      <name val="宋体"/>
      <charset val="134"/>
    </font>
    <font>
      <b/>
      <sz val="6"/>
      <name val="Times New Roman"/>
      <family val="1"/>
    </font>
    <font>
      <b/>
      <sz val="6"/>
      <color indexed="10"/>
      <name val="Arial"/>
      <family val="2"/>
    </font>
    <font>
      <b/>
      <sz val="6"/>
      <color indexed="10"/>
      <name val="宋体"/>
      <charset val="134"/>
    </font>
    <font>
      <b/>
      <sz val="6"/>
      <name val="Arial"/>
      <family val="2"/>
    </font>
    <font>
      <b/>
      <sz val="6"/>
      <color indexed="8"/>
      <name val="Arial"/>
      <family val="2"/>
    </font>
    <font>
      <sz val="6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/>
    <xf numFmtId="0" fontId="7" fillId="0" borderId="0" xfId="0" applyFont="1"/>
    <xf numFmtId="0" fontId="9" fillId="0" borderId="0" xfId="0" applyFont="1" applyAlignment="1">
      <alignment horizontal="right"/>
    </xf>
    <xf numFmtId="178" fontId="9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2" fontId="9" fillId="0" borderId="0" xfId="0" applyNumberFormat="1" applyFont="1" applyAlignment="1">
      <alignment horizontal="right"/>
    </xf>
    <xf numFmtId="186" fontId="9" fillId="0" borderId="0" xfId="0" applyNumberFormat="1" applyFont="1" applyAlignment="1">
      <alignment horizontal="right"/>
    </xf>
    <xf numFmtId="179" fontId="10" fillId="0" borderId="0" xfId="0" applyNumberFormat="1" applyFont="1"/>
    <xf numFmtId="179" fontId="9" fillId="0" borderId="0" xfId="0" applyNumberFormat="1" applyFont="1" applyAlignment="1">
      <alignment horizontal="right"/>
    </xf>
    <xf numFmtId="180" fontId="9" fillId="0" borderId="0" xfId="0" applyNumberFormat="1" applyFont="1" applyAlignment="1">
      <alignment horizontal="right"/>
    </xf>
    <xf numFmtId="176" fontId="9" fillId="0" borderId="0" xfId="0" applyNumberFormat="1" applyFont="1" applyAlignment="1">
      <alignment horizontal="right"/>
    </xf>
    <xf numFmtId="178" fontId="9" fillId="0" borderId="0" xfId="0" applyNumberFormat="1" applyFont="1"/>
    <xf numFmtId="0" fontId="11" fillId="0" borderId="0" xfId="0" applyFont="1"/>
    <xf numFmtId="180" fontId="7" fillId="0" borderId="0" xfId="0" applyNumberFormat="1" applyFont="1" applyAlignment="1">
      <alignment horizontal="righ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wrapText="1"/>
    </xf>
    <xf numFmtId="186" fontId="10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178" fontId="10" fillId="0" borderId="0" xfId="0" applyNumberFormat="1" applyFont="1" applyAlignment="1">
      <alignment horizontal="right" wrapText="1"/>
    </xf>
    <xf numFmtId="179" fontId="10" fillId="0" borderId="0" xfId="0" applyNumberFormat="1" applyFont="1" applyAlignment="1">
      <alignment horizontal="right" wrapText="1"/>
    </xf>
    <xf numFmtId="2" fontId="10" fillId="0" borderId="0" xfId="0" applyNumberFormat="1" applyFont="1" applyAlignment="1">
      <alignment horizontal="right" wrapText="1"/>
    </xf>
    <xf numFmtId="179" fontId="10" fillId="0" borderId="0" xfId="0" applyNumberFormat="1" applyFont="1" applyAlignment="1">
      <alignment wrapText="1"/>
    </xf>
    <xf numFmtId="180" fontId="10" fillId="0" borderId="0" xfId="0" applyNumberFormat="1" applyFont="1" applyAlignment="1">
      <alignment horizontal="right" wrapText="1"/>
    </xf>
    <xf numFmtId="176" fontId="10" fillId="0" borderId="0" xfId="0" applyNumberFormat="1" applyFont="1" applyAlignment="1">
      <alignment horizontal="right" wrapText="1"/>
    </xf>
    <xf numFmtId="178" fontId="10" fillId="0" borderId="0" xfId="0" applyNumberFormat="1" applyFont="1" applyAlignment="1">
      <alignment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worksheet" Target="worksheets/sheet1.xml"/><Relationship Id="rId26" Type="http://schemas.openxmlformats.org/officeDocument/2006/relationships/worksheet" Target="worksheets/sheet9.xml"/><Relationship Id="rId39" Type="http://schemas.openxmlformats.org/officeDocument/2006/relationships/worksheet" Target="worksheets/sheet22.xml"/><Relationship Id="rId3" Type="http://schemas.openxmlformats.org/officeDocument/2006/relationships/chartsheet" Target="chartsheets/sheet3.xml"/><Relationship Id="rId21" Type="http://schemas.openxmlformats.org/officeDocument/2006/relationships/worksheet" Target="worksheets/sheet4.xml"/><Relationship Id="rId34" Type="http://schemas.openxmlformats.org/officeDocument/2006/relationships/worksheet" Target="worksheets/sheet17.xml"/><Relationship Id="rId42" Type="http://schemas.openxmlformats.org/officeDocument/2006/relationships/worksheet" Target="worksheets/sheet25.xml"/><Relationship Id="rId47" Type="http://schemas.openxmlformats.org/officeDocument/2006/relationships/calcChain" Target="calcChain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chartsheet" Target="chartsheets/sheet17.xml"/><Relationship Id="rId25" Type="http://schemas.openxmlformats.org/officeDocument/2006/relationships/worksheet" Target="worksheets/sheet8.xml"/><Relationship Id="rId33" Type="http://schemas.openxmlformats.org/officeDocument/2006/relationships/worksheet" Target="worksheets/sheet16.xml"/><Relationship Id="rId38" Type="http://schemas.openxmlformats.org/officeDocument/2006/relationships/worksheet" Target="worksheets/sheet21.xml"/><Relationship Id="rId46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chartsheet" Target="chartsheets/sheet16.xml"/><Relationship Id="rId20" Type="http://schemas.openxmlformats.org/officeDocument/2006/relationships/worksheet" Target="worksheets/sheet3.xml"/><Relationship Id="rId29" Type="http://schemas.openxmlformats.org/officeDocument/2006/relationships/worksheet" Target="worksheets/sheet12.xml"/><Relationship Id="rId41" Type="http://schemas.openxmlformats.org/officeDocument/2006/relationships/worksheet" Target="worksheets/sheet24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worksheet" Target="worksheets/sheet7.xml"/><Relationship Id="rId32" Type="http://schemas.openxmlformats.org/officeDocument/2006/relationships/worksheet" Target="worksheets/sheet15.xml"/><Relationship Id="rId37" Type="http://schemas.openxmlformats.org/officeDocument/2006/relationships/worksheet" Target="worksheets/sheet20.xml"/><Relationship Id="rId40" Type="http://schemas.openxmlformats.org/officeDocument/2006/relationships/worksheet" Target="worksheets/sheet23.xml"/><Relationship Id="rId45" Type="http://schemas.openxmlformats.org/officeDocument/2006/relationships/styles" Target="styles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worksheet" Target="worksheets/sheet6.xml"/><Relationship Id="rId28" Type="http://schemas.openxmlformats.org/officeDocument/2006/relationships/worksheet" Target="worksheets/sheet11.xml"/><Relationship Id="rId36" Type="http://schemas.openxmlformats.org/officeDocument/2006/relationships/worksheet" Target="worksheets/sheet19.xml"/><Relationship Id="rId10" Type="http://schemas.openxmlformats.org/officeDocument/2006/relationships/chartsheet" Target="chartsheets/sheet10.xml"/><Relationship Id="rId19" Type="http://schemas.openxmlformats.org/officeDocument/2006/relationships/worksheet" Target="worksheets/sheet2.xml"/><Relationship Id="rId31" Type="http://schemas.openxmlformats.org/officeDocument/2006/relationships/worksheet" Target="worksheets/sheet14.xml"/><Relationship Id="rId44" Type="http://schemas.openxmlformats.org/officeDocument/2006/relationships/theme" Target="theme/theme1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worksheet" Target="worksheets/sheet5.xml"/><Relationship Id="rId27" Type="http://schemas.openxmlformats.org/officeDocument/2006/relationships/worksheet" Target="worksheets/sheet10.xml"/><Relationship Id="rId30" Type="http://schemas.openxmlformats.org/officeDocument/2006/relationships/worksheet" Target="worksheets/sheet13.xml"/><Relationship Id="rId35" Type="http://schemas.openxmlformats.org/officeDocument/2006/relationships/worksheet" Target="worksheets/sheet18.xml"/><Relationship Id="rId43" Type="http://schemas.openxmlformats.org/officeDocument/2006/relationships/worksheet" Target="worksheets/sheet2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人口出率和自然增长率</a:t>
            </a:r>
          </a:p>
        </c:rich>
      </c:tx>
      <c:layout>
        <c:manualLayout>
          <c:xMode val="edge"/>
          <c:yMode val="edge"/>
          <c:x val="0.36635698219899676"/>
          <c:y val="2.033899821829509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2311661506707947E-2"/>
          <c:y val="0.1864406779661017"/>
          <c:w val="0.94736842105263153"/>
          <c:h val="0.7406779661016949"/>
        </c:manualLayout>
      </c:layout>
      <c:lineChart>
        <c:grouping val="standard"/>
        <c:ser>
          <c:idx val="0"/>
          <c:order val="0"/>
          <c:tx>
            <c:strRef>
              <c:f>SPK!$F$1</c:f>
              <c:strCache>
                <c:ptCount val="1"/>
                <c:pt idx="0">
                  <c:v>常住人口出生率(‰)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9.5362687228011389E-3"/>
                  <c:y val="5.4516593482518361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1.6553827423372663E-2"/>
                  <c:y val="5.1175724408279444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2.9315512426232315E-3"/>
                  <c:y val="4.572849613410046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6.6118424660033259E-4"/>
                  <c:y val="4.9549701097284904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6.6467512031058718E-3"/>
                  <c:y val="4.2574194343392713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1.8824160171113102E-2"/>
                  <c:y val="4.0703185824029542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1.9649768407288271E-2"/>
                  <c:y val="4.8687969715668855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3.5955252804454219E-2"/>
                  <c:y val="4.2555281362189445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4.1940819760959647E-2"/>
                  <c:y val="4.7003528479836743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5.3086345437795446E-2"/>
                  <c:y val="4.0068544197382316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SPK!$E$2:$E$11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SPK!$F$2:$F$11</c:f>
              <c:numCache>
                <c:formatCode>General</c:formatCode>
                <c:ptCount val="10"/>
                <c:pt idx="0">
                  <c:v>11.03</c:v>
                </c:pt>
                <c:pt idx="1">
                  <c:v>10.98</c:v>
                </c:pt>
                <c:pt idx="2">
                  <c:v>11.32</c:v>
                </c:pt>
                <c:pt idx="3">
                  <c:v>11.48</c:v>
                </c:pt>
                <c:pt idx="4">
                  <c:v>11.97</c:v>
                </c:pt>
                <c:pt idx="5">
                  <c:v>12.37</c:v>
                </c:pt>
                <c:pt idx="6">
                  <c:v>12.88</c:v>
                </c:pt>
                <c:pt idx="7" formatCode="0.00_ ">
                  <c:v>13.4</c:v>
                </c:pt>
                <c:pt idx="8" formatCode="0.00_ ">
                  <c:v>15.95</c:v>
                </c:pt>
              </c:numCache>
            </c:numRef>
          </c:val>
        </c:ser>
        <c:ser>
          <c:idx val="1"/>
          <c:order val="1"/>
          <c:tx>
            <c:strRef>
              <c:f>SPK!$G$1</c:f>
              <c:strCache>
                <c:ptCount val="1"/>
                <c:pt idx="0">
                  <c:v>常住人口自然增长率(‰)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9856186163461589E-2"/>
                  <c:y val="4.8968567793646889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2.2745777887768909E-2"/>
                  <c:y val="3.7349146222354412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2.6667361356142338E-2"/>
                  <c:y val="4.807696599618827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2.9556953080449699E-2"/>
                  <c:y val="5.4622115823174222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2.6254594340360704E-2"/>
                  <c:y val="4.7812406353192505E-2"/>
                </c:manualLayout>
              </c:layout>
              <c:dLblPos val="r"/>
              <c:showVal val="1"/>
            </c:dLbl>
            <c:dLbl>
              <c:idx val="5"/>
              <c:layout>
                <c:manualLayout>
                  <c:x val="-2.2952127147377266E-2"/>
                  <c:y val="5.2202235546002451E-2"/>
                </c:manualLayout>
              </c:layout>
              <c:dLblPos val="r"/>
              <c:showVal val="1"/>
            </c:dLbl>
            <c:dLbl>
              <c:idx val="6"/>
              <c:layout>
                <c:manualLayout>
                  <c:x val="-2.480972712761853E-2"/>
                  <c:y val="5.8805803297825698E-2"/>
                </c:manualLayout>
              </c:layout>
              <c:dLblPos val="r"/>
              <c:showVal val="1"/>
            </c:dLbl>
            <c:dLbl>
              <c:idx val="7"/>
              <c:layout>
                <c:manualLayout>
                  <c:x val="-2.7699318851925891E-2"/>
                  <c:y val="4.8645590225813717E-2"/>
                </c:manualLayout>
              </c:layout>
              <c:dLblPos val="r"/>
              <c:showVal val="1"/>
            </c:dLbl>
            <c:dLbl>
              <c:idx val="8"/>
              <c:layout>
                <c:manualLayout>
                  <c:x val="-3.7812852784695483E-2"/>
                  <c:y val="4.6147539551987693E-2"/>
                </c:manualLayout>
              </c:layout>
              <c:dLblPos val="r"/>
              <c:showVal val="1"/>
            </c:dLbl>
            <c:dLbl>
              <c:idx val="9"/>
              <c:layout>
                <c:manualLayout>
                  <c:x val="-4.0702444509002844E-2"/>
                  <c:y val="4.1005393392241962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SPK!$E$2:$E$11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SPK!$G$2:$G$11</c:f>
              <c:numCache>
                <c:formatCode>0.00</c:formatCode>
                <c:ptCount val="10"/>
                <c:pt idx="0" formatCode="General">
                  <c:v>5.71</c:v>
                </c:pt>
                <c:pt idx="1">
                  <c:v>5.6</c:v>
                </c:pt>
                <c:pt idx="2">
                  <c:v>6.83</c:v>
                </c:pt>
                <c:pt idx="3" formatCode="General">
                  <c:v>5.47</c:v>
                </c:pt>
                <c:pt idx="4" formatCode="General">
                  <c:v>6.73</c:v>
                </c:pt>
                <c:pt idx="5" formatCode="General">
                  <c:v>7.22</c:v>
                </c:pt>
                <c:pt idx="6" formatCode="General">
                  <c:v>6.52</c:v>
                </c:pt>
                <c:pt idx="7" formatCode="0.00_ ">
                  <c:v>6.83</c:v>
                </c:pt>
                <c:pt idx="8" formatCode="0.00_ ">
                  <c:v>9.3000000000000007</c:v>
                </c:pt>
              </c:numCache>
            </c:numRef>
          </c:val>
        </c:ser>
        <c:marker val="1"/>
        <c:axId val="46650880"/>
        <c:axId val="46652416"/>
      </c:lineChart>
      <c:catAx>
        <c:axId val="46650880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652416"/>
        <c:crosses val="autoZero"/>
        <c:auto val="1"/>
        <c:lblAlgn val="ctr"/>
        <c:lblOffset val="100"/>
        <c:tickLblSkip val="1"/>
        <c:tickMarkSkip val="1"/>
      </c:catAx>
      <c:valAx>
        <c:axId val="46652416"/>
        <c:scaling>
          <c:orientation val="minMax"/>
        </c:scaling>
        <c:axPos val="l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6508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31062952045392933"/>
          <c:y val="0.19152549198232793"/>
          <c:w val="0.72445819693960534"/>
          <c:h val="0.2322033094430360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>
        <c:manualLayout>
          <c:xMode val="edge"/>
          <c:yMode val="edge"/>
          <c:x val="0.37358098076416763"/>
          <c:y val="1.861267341582302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title>
    <c:view3D>
      <c:hPercent val="51"/>
      <c:depthPercent val="100"/>
      <c:rAngAx val="1"/>
    </c:view3D>
    <c:floor>
      <c:spPr>
        <a:solidFill>
          <a:srgbClr val="00800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25400">
          <a:noFill/>
        </a:ln>
      </c:spPr>
    </c:sideWall>
    <c:backWall>
      <c:spPr>
        <a:solidFill>
          <a:srgbClr val="FFFFFF"/>
        </a:solidFill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3983488132094937E-2"/>
          <c:y val="0.16582064297800339"/>
          <c:w val="0.92569659442724461"/>
          <c:h val="0.76818950930626062"/>
        </c:manualLayout>
      </c:layout>
      <c:bar3DChart>
        <c:barDir val="col"/>
        <c:grouping val="clustered"/>
        <c:ser>
          <c:idx val="0"/>
          <c:order val="0"/>
          <c:tx>
            <c:strRef>
              <c:f>SPK!$AR$1</c:f>
              <c:strCache>
                <c:ptCount val="1"/>
                <c:pt idx="0">
                  <c:v>在岗职工人数(万人)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6087153192538284E-3"/>
                  <c:y val="2.8183025345182133E-2"/>
                </c:manualLayout>
              </c:layout>
              <c:showVal val="1"/>
            </c:dLbl>
            <c:dLbl>
              <c:idx val="1"/>
              <c:layout>
                <c:manualLayout>
                  <c:x val="4.2437884118974312E-3"/>
                  <c:y val="1.9806813488415453E-2"/>
                </c:manualLayout>
              </c:layout>
              <c:showVal val="1"/>
            </c:dLbl>
            <c:dLbl>
              <c:idx val="2"/>
              <c:layout>
                <c:manualLayout>
                  <c:x val="2.7507861826869262E-3"/>
                  <c:y val="2.3507112372374739E-2"/>
                </c:manualLayout>
              </c:layout>
              <c:showVal val="1"/>
            </c:dLbl>
            <c:dLbl>
              <c:idx val="3"/>
              <c:layout>
                <c:manualLayout>
                  <c:x val="2.289992388722295E-3"/>
                  <c:y val="9.3974801373178374E-3"/>
                </c:manualLayout>
              </c:layout>
              <c:showVal val="1"/>
            </c:dLbl>
            <c:dLbl>
              <c:idx val="4"/>
              <c:layout>
                <c:manualLayout>
                  <c:x val="1.8289819035777755E-3"/>
                  <c:y val="2.7106510163386888E-3"/>
                </c:manualLayout>
              </c:layout>
              <c:showVal val="1"/>
            </c:dLbl>
            <c:dLbl>
              <c:idx val="5"/>
              <c:layout>
                <c:manualLayout>
                  <c:x val="3.4320632521553929E-3"/>
                  <c:y val="-1.3069711463732009E-2"/>
                </c:manualLayout>
              </c:layout>
              <c:showVal val="1"/>
            </c:dLbl>
            <c:dLbl>
              <c:idx val="6"/>
              <c:layout>
                <c:manualLayout>
                  <c:x val="-1.2470577400736094E-4"/>
                  <c:y val="1.3333866261641153E-2"/>
                </c:manualLayout>
              </c:layout>
              <c:showVal val="1"/>
            </c:dLbl>
            <c:dLbl>
              <c:idx val="7"/>
              <c:layout>
                <c:manualLayout>
                  <c:x val="2.5103673186362974E-3"/>
                  <c:y val="-1.5339097841196248E-2"/>
                </c:manualLayout>
              </c:layout>
              <c:showVal val="1"/>
            </c:dLbl>
            <c:dLbl>
              <c:idx val="8"/>
              <c:layout>
                <c:manualLayout>
                  <c:x val="-7.238460517512757E-3"/>
                  <c:y val="-1.5463625422456717E-2"/>
                </c:manualLayout>
              </c:layout>
              <c:showVal val="1"/>
            </c:dLbl>
            <c:dLbl>
              <c:idx val="9"/>
              <c:layout>
                <c:manualLayout>
                  <c:x val="-9.4193488971772155E-3"/>
                  <c:y val="-0.6985727291702750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SPK!$AQ$2:$AQ$11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SPK!$AR$2:$AR$11</c:f>
              <c:numCache>
                <c:formatCode>0.00_ </c:formatCode>
                <c:ptCount val="10"/>
                <c:pt idx="0">
                  <c:v>13.81</c:v>
                </c:pt>
                <c:pt idx="1">
                  <c:v>14.742599999999999</c:v>
                </c:pt>
                <c:pt idx="2">
                  <c:v>15.680999999999999</c:v>
                </c:pt>
                <c:pt idx="3">
                  <c:v>16.343399999999999</c:v>
                </c:pt>
                <c:pt idx="4">
                  <c:v>16.641500000000001</c:v>
                </c:pt>
                <c:pt idx="5">
                  <c:v>16.670000000000002</c:v>
                </c:pt>
                <c:pt idx="6">
                  <c:v>17.329999999999998</c:v>
                </c:pt>
                <c:pt idx="7">
                  <c:v>17.29</c:v>
                </c:pt>
                <c:pt idx="8">
                  <c:v>17.16</c:v>
                </c:pt>
              </c:numCache>
            </c:numRef>
          </c:val>
        </c:ser>
        <c:shape val="cylinder"/>
        <c:axId val="47926656"/>
        <c:axId val="47940736"/>
        <c:axId val="0"/>
      </c:bar3DChart>
      <c:catAx>
        <c:axId val="47926656"/>
        <c:scaling>
          <c:orientation val="minMax"/>
        </c:scaling>
        <c:axPos val="b"/>
        <c:numFmt formatCode="General" sourceLinked="1"/>
        <c:maj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940736"/>
        <c:crosses val="autoZero"/>
        <c:auto val="1"/>
        <c:lblAlgn val="ctr"/>
        <c:lblOffset val="100"/>
        <c:tickLblSkip val="1"/>
        <c:tickMarkSkip val="1"/>
      </c:catAx>
      <c:valAx>
        <c:axId val="47940736"/>
        <c:scaling>
          <c:orientation val="minMax"/>
        </c:scaling>
        <c:axPos val="l"/>
        <c:numFmt formatCode="0.00_ 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9266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5789472541371832"/>
          <c:y val="0.22504204831538915"/>
          <c:w val="0.33333333333333337"/>
          <c:h val="0.2656512578784794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城镇居民可支配收入和农民人均纯收入</a:t>
            </a:r>
          </a:p>
        </c:rich>
      </c:tx>
      <c:layout>
        <c:manualLayout>
          <c:xMode val="edge"/>
          <c:yMode val="edge"/>
          <c:x val="0.27657374685056296"/>
          <c:y val="2.030445587304883E-2"/>
        </c:manualLayout>
      </c:layout>
      <c:spPr>
        <a:noFill/>
        <a:ln w="25400">
          <a:noFill/>
        </a:ln>
      </c:spPr>
    </c:title>
    <c:view3D>
      <c:hPercent val="51"/>
      <c:depthPercent val="100"/>
      <c:rAngAx val="1"/>
    </c:view3D>
    <c:floor>
      <c:spPr>
        <a:solidFill>
          <a:srgbClr val="00FF0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25400">
          <a:noFill/>
        </a:ln>
      </c:spPr>
    </c:sideWall>
    <c:backWall>
      <c:spPr>
        <a:solidFill>
          <a:srgbClr val="FFFFFF"/>
        </a:solidFill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3983488132094937E-2"/>
          <c:y val="0.16582064297800339"/>
          <c:w val="0.92569659442724461"/>
          <c:h val="0.76818950930626062"/>
        </c:manualLayout>
      </c:layout>
      <c:bar3DChart>
        <c:barDir val="col"/>
        <c:grouping val="clustered"/>
        <c:ser>
          <c:idx val="0"/>
          <c:order val="0"/>
          <c:tx>
            <c:strRef>
              <c:f>SPK!$Z$1</c:f>
              <c:strCache>
                <c:ptCount val="1"/>
                <c:pt idx="0">
                  <c:v>城镇居民可支配收入(元)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2.6749442697371756E-3"/>
                  <c:y val="1.9719946174240888E-2"/>
                </c:manualLayout>
              </c:layout>
              <c:showVal val="1"/>
            </c:dLbl>
            <c:dLbl>
              <c:idx val="1"/>
              <c:layout>
                <c:manualLayout>
                  <c:x val="-5.164509235107223E-3"/>
                  <c:y val="2.5060065461360415E-2"/>
                </c:manualLayout>
              </c:layout>
              <c:showVal val="1"/>
            </c:dLbl>
            <c:dLbl>
              <c:idx val="2"/>
              <c:layout>
                <c:manualLayout>
                  <c:x val="-3.0280425473131478E-3"/>
                  <c:y val="3.0374248904166179E-2"/>
                </c:manualLayout>
              </c:layout>
              <c:showVal val="1"/>
            </c:dLbl>
            <c:dLbl>
              <c:idx val="3"/>
              <c:layout>
                <c:manualLayout>
                  <c:x val="-8.803620909615395E-3"/>
                  <c:y val="4.2096895248500077E-2"/>
                </c:manualLayout>
              </c:layout>
              <c:showVal val="1"/>
            </c:dLbl>
            <c:dLbl>
              <c:idx val="4"/>
              <c:layout>
                <c:manualLayout>
                  <c:x val="-1.4579090926327753E-2"/>
                  <c:y val="1.2808576592900522E-2"/>
                </c:manualLayout>
              </c:layout>
              <c:showVal val="1"/>
            </c:dLbl>
            <c:dLbl>
              <c:idx val="5"/>
              <c:layout>
                <c:manualLayout>
                  <c:x val="-1.5194602222709852E-2"/>
                  <c:y val="2.6025020984052127E-2"/>
                </c:manualLayout>
              </c:layout>
              <c:showVal val="1"/>
            </c:dLbl>
            <c:dLbl>
              <c:idx val="6"/>
              <c:layout>
                <c:manualLayout>
                  <c:x val="-4.4582043343653899E-3"/>
                  <c:y val="4.3358514195877773E-2"/>
                </c:manualLayout>
              </c:layout>
              <c:showVal val="1"/>
            </c:dLbl>
            <c:dLbl>
              <c:idx val="7"/>
              <c:layout>
                <c:manualLayout>
                  <c:x val="-1.6425624815473938E-2"/>
                  <c:y val="3.635672444497734E-2"/>
                </c:manualLayout>
              </c:layout>
              <c:showVal val="1"/>
            </c:dLbl>
            <c:dLbl>
              <c:idx val="8"/>
              <c:layout>
                <c:manualLayout>
                  <c:x val="-3.1489020528780665E-2"/>
                  <c:y val="0.10973171500770526"/>
                </c:manualLayout>
              </c:layout>
              <c:showVal val="1"/>
            </c:dLbl>
            <c:dLbl>
              <c:idx val="9"/>
              <c:layout>
                <c:manualLayout>
                  <c:x val="-4.5176427249999374E-2"/>
                  <c:y val="-0.65415937221045339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SPK!$Y$2:$Y$11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SPK!$Z$2:$Z$11</c:f>
              <c:numCache>
                <c:formatCode>0_ </c:formatCode>
                <c:ptCount val="10"/>
                <c:pt idx="0">
                  <c:v>8449</c:v>
                </c:pt>
                <c:pt idx="1">
                  <c:v>9337</c:v>
                </c:pt>
                <c:pt idx="2" formatCode="General">
                  <c:v>10317</c:v>
                </c:pt>
                <c:pt idx="3">
                  <c:v>11658</c:v>
                </c:pt>
                <c:pt idx="4">
                  <c:v>12339</c:v>
                </c:pt>
                <c:pt idx="5">
                  <c:v>13211</c:v>
                </c:pt>
                <c:pt idx="6">
                  <c:v>14613</c:v>
                </c:pt>
                <c:pt idx="7">
                  <c:v>16090</c:v>
                </c:pt>
                <c:pt idx="8">
                  <c:v>18332</c:v>
                </c:pt>
              </c:numCache>
            </c:numRef>
          </c:val>
        </c:ser>
        <c:ser>
          <c:idx val="1"/>
          <c:order val="1"/>
          <c:tx>
            <c:strRef>
              <c:f>SPK!$AA$1</c:f>
              <c:strCache>
                <c:ptCount val="1"/>
                <c:pt idx="0">
                  <c:v>农民人均纯收入(元)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2.2106942514538624E-2"/>
                  <c:y val="2.9524228253194895E-3"/>
                </c:manualLayout>
              </c:layout>
              <c:showVal val="1"/>
            </c:dLbl>
            <c:dLbl>
              <c:idx val="1"/>
              <c:layout>
                <c:manualLayout>
                  <c:x val="1.8395347640368459E-2"/>
                  <c:y val="-2.4075924519587621E-3"/>
                </c:manualLayout>
              </c:layout>
              <c:showVal val="1"/>
            </c:dLbl>
            <c:dLbl>
              <c:idx val="2"/>
              <c:layout>
                <c:manualLayout>
                  <c:x val="1.4683861111788321E-2"/>
                  <c:y val="3.9175559907803637E-3"/>
                </c:manualLayout>
              </c:layout>
              <c:showVal val="1"/>
            </c:dLbl>
            <c:dLbl>
              <c:idx val="3"/>
              <c:layout>
                <c:manualLayout>
                  <c:x val="1.9228308535736427E-2"/>
                  <c:y val="9.2676232729792529E-3"/>
                </c:manualLayout>
              </c:layout>
              <c:showVal val="1"/>
            </c:dLbl>
            <c:dLbl>
              <c:idx val="4"/>
              <c:layout>
                <c:manualLayout>
                  <c:x val="1.4484830263090165E-2"/>
                  <c:y val="1.3272757149011216E-2"/>
                </c:manualLayout>
              </c:layout>
              <c:showVal val="1"/>
            </c:dLbl>
            <c:dLbl>
              <c:idx val="5"/>
              <c:layout>
                <c:manualLayout>
                  <c:x val="1.4901310710774163E-2"/>
                  <c:y val="9.4511282536382524E-3"/>
                </c:manualLayout>
              </c:layout>
              <c:showVal val="1"/>
            </c:dLbl>
            <c:dLbl>
              <c:idx val="6"/>
              <c:layout>
                <c:manualLayout>
                  <c:x val="1.6349782902524201E-2"/>
                  <c:y val="3.1709234315253632E-3"/>
                </c:manualLayout>
              </c:layout>
              <c:showVal val="1"/>
            </c:dLbl>
            <c:dLbl>
              <c:idx val="7"/>
              <c:layout>
                <c:manualLayout>
                  <c:x val="1.5734271606142158E-2"/>
                  <c:y val="4.4229674336393243E-2"/>
                </c:manualLayout>
              </c:layout>
              <c:showVal val="1"/>
            </c:dLbl>
            <c:dLbl>
              <c:idx val="8"/>
              <c:layout>
                <c:manualLayout>
                  <c:x val="1.3054776821627923E-2"/>
                  <c:y val="3.2706698464722295E-2"/>
                </c:manualLayout>
              </c:layout>
              <c:showVal val="1"/>
            </c:dLbl>
            <c:dLbl>
              <c:idx val="9"/>
              <c:layout>
                <c:manualLayout>
                  <c:x val="3.151339828651456E-3"/>
                  <c:y val="-0.34113060740503887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SPK!$Y$2:$Y$11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SPK!$AA$2:$AA$11</c:f>
              <c:numCache>
                <c:formatCode>0_ </c:formatCode>
                <c:ptCount val="10"/>
                <c:pt idx="0">
                  <c:v>4003</c:v>
                </c:pt>
                <c:pt idx="1">
                  <c:v>4227</c:v>
                </c:pt>
                <c:pt idx="2">
                  <c:v>4493</c:v>
                </c:pt>
                <c:pt idx="3">
                  <c:v>4825</c:v>
                </c:pt>
                <c:pt idx="4">
                  <c:v>5491</c:v>
                </c:pt>
                <c:pt idx="5">
                  <c:v>6128</c:v>
                </c:pt>
                <c:pt idx="6">
                  <c:v>6744</c:v>
                </c:pt>
                <c:pt idx="7">
                  <c:v>8147</c:v>
                </c:pt>
                <c:pt idx="8">
                  <c:v>9222</c:v>
                </c:pt>
              </c:numCache>
            </c:numRef>
          </c:val>
        </c:ser>
        <c:shape val="cylinder"/>
        <c:axId val="47307776"/>
        <c:axId val="47338240"/>
        <c:axId val="0"/>
      </c:bar3DChart>
      <c:catAx>
        <c:axId val="47307776"/>
        <c:scaling>
          <c:orientation val="minMax"/>
        </c:scaling>
        <c:axPos val="b"/>
        <c:numFmt formatCode="General" sourceLinked="1"/>
        <c:maj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338240"/>
        <c:crosses val="autoZero"/>
        <c:auto val="1"/>
        <c:lblAlgn val="ctr"/>
        <c:lblOffset val="100"/>
        <c:tickLblSkip val="1"/>
        <c:tickMarkSkip val="1"/>
      </c:catAx>
      <c:valAx>
        <c:axId val="47338240"/>
        <c:scaling>
          <c:orientation val="minMax"/>
        </c:scaling>
        <c:axPos val="l"/>
        <c:numFmt formatCode="0_ 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307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3312693733739828"/>
          <c:y val="0.27072768909025663"/>
          <c:w val="0.51186789642953967"/>
          <c:h val="0.3113369587881185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房地产开发投资</a:t>
            </a:r>
          </a:p>
        </c:rich>
      </c:tx>
      <c:layout>
        <c:manualLayout>
          <c:xMode val="edge"/>
          <c:yMode val="edge"/>
          <c:x val="0.40557280045876715"/>
          <c:y val="2.03044558730488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33539731682147E-2"/>
          <c:y val="0.18612521150592218"/>
          <c:w val="0.91434468524251811"/>
          <c:h val="0.74111675126903553"/>
        </c:manualLayout>
      </c:layout>
      <c:barChart>
        <c:barDir val="col"/>
        <c:grouping val="clustered"/>
        <c:ser>
          <c:idx val="0"/>
          <c:order val="0"/>
          <c:tx>
            <c:strRef>
              <c:f>SPK!$AC$1</c:f>
              <c:strCache>
                <c:ptCount val="1"/>
                <c:pt idx="0">
                  <c:v>房地产开发投资(亿元)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SPK!$AB$2:$AB$11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SPK!$AC$2:$AC$11</c:f>
              <c:numCache>
                <c:formatCode>0.00_ </c:formatCode>
                <c:ptCount val="10"/>
                <c:pt idx="0">
                  <c:v>4.32</c:v>
                </c:pt>
                <c:pt idx="1">
                  <c:v>5.6062000000000003</c:v>
                </c:pt>
                <c:pt idx="2">
                  <c:v>6.0720000000000001</c:v>
                </c:pt>
                <c:pt idx="3">
                  <c:v>8.9568999999999992</c:v>
                </c:pt>
                <c:pt idx="4">
                  <c:v>11.2728</c:v>
                </c:pt>
                <c:pt idx="5">
                  <c:v>11.71</c:v>
                </c:pt>
                <c:pt idx="6">
                  <c:v>19.75</c:v>
                </c:pt>
                <c:pt idx="7">
                  <c:v>28.96</c:v>
                </c:pt>
                <c:pt idx="8">
                  <c:v>35.398499999999999</c:v>
                </c:pt>
              </c:numCache>
            </c:numRef>
          </c:val>
        </c:ser>
        <c:axId val="46912256"/>
        <c:axId val="46913792"/>
      </c:barChart>
      <c:catAx>
        <c:axId val="46912256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913792"/>
        <c:crosses val="autoZero"/>
        <c:auto val="1"/>
        <c:lblAlgn val="ctr"/>
        <c:lblOffset val="100"/>
        <c:tickLblSkip val="1"/>
        <c:tickMarkSkip val="1"/>
      </c:catAx>
      <c:valAx>
        <c:axId val="46913792"/>
        <c:scaling>
          <c:orientation val="minMax"/>
        </c:scaling>
        <c:axPos val="l"/>
        <c:numFmt formatCode="0.00_ 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9122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6511860622338648"/>
          <c:y val="0.29949251388629122"/>
          <c:w val="0.35706905381339871"/>
          <c:h val="0.3401017835841531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zh-CN" altLang="en-US"/>
              <a:t>年末金融机构存款和贷款余额</a:t>
            </a:r>
          </a:p>
        </c:rich>
      </c:tx>
      <c:layout>
        <c:manualLayout>
          <c:xMode val="edge"/>
          <c:yMode val="edge"/>
          <c:x val="0.3281733248664363"/>
          <c:y val="1.5228520880668724E-2"/>
        </c:manualLayout>
      </c:layout>
      <c:spPr>
        <a:noFill/>
        <a:ln w="25400">
          <a:noFill/>
        </a:ln>
      </c:spPr>
    </c:title>
    <c:view3D>
      <c:hPercent val="51"/>
      <c:depthPercent val="100"/>
      <c:rAngAx val="1"/>
    </c:view3D>
    <c:floor>
      <c:spPr>
        <a:solidFill>
          <a:srgbClr val="80000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25400">
          <a:noFill/>
        </a:ln>
      </c:spPr>
    </c:sideWall>
    <c:backWall>
      <c:spPr>
        <a:solidFill>
          <a:srgbClr val="FFFFFF"/>
        </a:solidFill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3983488132094937E-2"/>
          <c:y val="0.16582064297800339"/>
          <c:w val="0.92569659442724461"/>
          <c:h val="0.76818950930626062"/>
        </c:manualLayout>
      </c:layout>
      <c:bar3DChart>
        <c:barDir val="col"/>
        <c:grouping val="clustered"/>
        <c:ser>
          <c:idx val="0"/>
          <c:order val="0"/>
          <c:tx>
            <c:strRef>
              <c:f>SPK!$P$1</c:f>
              <c:strCache>
                <c:ptCount val="1"/>
                <c:pt idx="0">
                  <c:v>存款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3.0189415177591938E-3"/>
                  <c:y val="6.0821331343734464E-3"/>
                </c:manualLayout>
              </c:layout>
              <c:showVal val="1"/>
            </c:dLbl>
            <c:dLbl>
              <c:idx val="1"/>
              <c:layout>
                <c:manualLayout>
                  <c:x val="1.3714384773110821E-3"/>
                  <c:y val="2.0442064031336082E-2"/>
                </c:manualLayout>
              </c:layout>
              <c:showVal val="1"/>
            </c:dLbl>
            <c:dLbl>
              <c:idx val="2"/>
              <c:layout>
                <c:manualLayout>
                  <c:x val="-4.4040315394012208E-3"/>
                  <c:y val="2.7908567266655138E-2"/>
                </c:manualLayout>
              </c:layout>
              <c:showVal val="1"/>
            </c:dLbl>
            <c:dLbl>
              <c:idx val="3"/>
              <c:layout>
                <c:manualLayout>
                  <c:x val="3.2362827711551745E-3"/>
                  <c:y val="2.9080121330011477E-2"/>
                </c:manualLayout>
              </c:layout>
              <c:showVal val="1"/>
            </c:dLbl>
            <c:dLbl>
              <c:idx val="4"/>
              <c:layout>
                <c:manualLayout>
                  <c:x val="3.6527632188391168E-3"/>
                  <c:y val="4.9266379773594271E-2"/>
                </c:manualLayout>
              </c:layout>
              <c:showVal val="1"/>
            </c:dLbl>
            <c:dLbl>
              <c:idx val="5"/>
              <c:layout>
                <c:manualLayout>
                  <c:x val="2.0052601783909774E-3"/>
                  <c:y val="6.80668469740775E-2"/>
                </c:manualLayout>
              </c:layout>
              <c:showVal val="1"/>
            </c:dLbl>
            <c:dLbl>
              <c:idx val="6"/>
              <c:layout>
                <c:manualLayout>
                  <c:x val="-6.8661850705193928E-3"/>
                  <c:y val="7.7003344125131545E-2"/>
                </c:manualLayout>
              </c:layout>
              <c:showVal val="1"/>
            </c:dLbl>
            <c:dLbl>
              <c:idx val="7"/>
              <c:layout>
                <c:manualLayout>
                  <c:x val="-1.0577671599099614E-2"/>
                  <c:y val="9.119362617743848E-2"/>
                </c:manualLayout>
              </c:layout>
              <c:showVal val="1"/>
            </c:dLbl>
            <c:dLbl>
              <c:idx val="8"/>
              <c:layout>
                <c:manualLayout>
                  <c:x val="-3.1833017776802586E-2"/>
                  <c:y val="9.901932309222769E-2"/>
                </c:manualLayout>
              </c:layout>
              <c:showVal val="1"/>
            </c:dLbl>
            <c:dLbl>
              <c:idx val="9"/>
              <c:layout>
                <c:manualLayout>
                  <c:x val="-4.5176427249999374E-2"/>
                  <c:y val="-0.64908323007847368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SPK!$O$2:$O$11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SPK!$P$2:$P$11</c:f>
              <c:numCache>
                <c:formatCode>0.00;[Red]0.00</c:formatCode>
                <c:ptCount val="10"/>
                <c:pt idx="0">
                  <c:v>185.29</c:v>
                </c:pt>
                <c:pt idx="1">
                  <c:v>213.6617</c:v>
                </c:pt>
                <c:pt idx="2">
                  <c:v>248.40299999999999</c:v>
                </c:pt>
                <c:pt idx="3">
                  <c:v>281.97570000000002</c:v>
                </c:pt>
                <c:pt idx="4">
                  <c:v>335.40370000000001</c:v>
                </c:pt>
                <c:pt idx="5">
                  <c:v>405.35</c:v>
                </c:pt>
                <c:pt idx="6">
                  <c:v>486.93</c:v>
                </c:pt>
                <c:pt idx="7">
                  <c:v>581.66</c:v>
                </c:pt>
                <c:pt idx="8">
                  <c:v>658.93</c:v>
                </c:pt>
              </c:numCache>
            </c:numRef>
          </c:val>
        </c:ser>
        <c:ser>
          <c:idx val="1"/>
          <c:order val="1"/>
          <c:tx>
            <c:strRef>
              <c:f>SPK!$Q$1</c:f>
              <c:strCache>
                <c:ptCount val="1"/>
                <c:pt idx="0">
                  <c:v>贷款(亿元)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1443027825856156E-2"/>
                  <c:y val="-1.784634788671724E-2"/>
                </c:manualLayout>
              </c:layout>
              <c:showVal val="1"/>
            </c:dLbl>
            <c:dLbl>
              <c:idx val="1"/>
              <c:layout>
                <c:manualLayout>
                  <c:x val="1.4955375160148332E-2"/>
                  <c:y val="-7.2726949740420377E-4"/>
                </c:manualLayout>
              </c:layout>
              <c:showVal val="1"/>
            </c:dLbl>
            <c:dLbl>
              <c:idx val="2"/>
              <c:layout>
                <c:manualLayout>
                  <c:x val="2.0187817080140558E-2"/>
                  <c:y val="1.0368475514164754E-2"/>
                </c:manualLayout>
              </c:layout>
              <c:showVal val="1"/>
            </c:dLbl>
            <c:dLbl>
              <c:idx val="3"/>
              <c:layout>
                <c:manualLayout>
                  <c:x val="1.8540314039692363E-2"/>
                  <c:y val="1.0699779278859123E-2"/>
                </c:manualLayout>
              </c:layout>
              <c:showVal val="1"/>
            </c:dLbl>
            <c:dLbl>
              <c:idx val="4"/>
              <c:layout>
                <c:manualLayout>
                  <c:x val="1.3796835767046212E-2"/>
                  <c:y val="2.1649146648547113E-2"/>
                </c:manualLayout>
              </c:layout>
              <c:showVal val="1"/>
            </c:dLbl>
            <c:dLbl>
              <c:idx val="5"/>
              <c:layout>
                <c:manualLayout>
                  <c:x val="1.5245307958796195E-2"/>
                  <c:y val="8.0986450297773738E-2"/>
                </c:manualLayout>
              </c:layout>
              <c:showVal val="1"/>
            </c:dLbl>
            <c:dLbl>
              <c:idx val="6"/>
              <c:layout>
                <c:manualLayout>
                  <c:x val="1.772577189461233E-2"/>
                  <c:y val="6.4205603741156692E-2"/>
                </c:manualLayout>
              </c:layout>
              <c:showVal val="1"/>
            </c:dLbl>
            <c:dLbl>
              <c:idx val="7"/>
              <c:layout>
                <c:manualLayout>
                  <c:x val="2.0206235830428354E-2"/>
                  <c:y val="5.3705139649422029E-2"/>
                </c:manualLayout>
              </c:layout>
              <c:showVal val="1"/>
            </c:dLbl>
            <c:dLbl>
              <c:idx val="8"/>
              <c:layout>
                <c:manualLayout>
                  <c:x val="1.95907245340462E-2"/>
                  <c:y val="5.9444777524636838E-2"/>
                </c:manualLayout>
              </c:layout>
              <c:showVal val="1"/>
            </c:dLbl>
            <c:dLbl>
              <c:idx val="9"/>
              <c:layout>
                <c:manualLayout>
                  <c:x val="9.3432902930477013E-3"/>
                  <c:y val="-0.4172727393847343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SPK!$O$2:$O$11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SPK!$Q$2:$Q$11</c:f>
              <c:numCache>
                <c:formatCode>0.00;[Red]0.00</c:formatCode>
                <c:ptCount val="10"/>
                <c:pt idx="0">
                  <c:v>92.579499999999996</c:v>
                </c:pt>
                <c:pt idx="1">
                  <c:v>96.014899999999997</c:v>
                </c:pt>
                <c:pt idx="2">
                  <c:v>105.03189999999999</c:v>
                </c:pt>
                <c:pt idx="3">
                  <c:v>116.7069</c:v>
                </c:pt>
                <c:pt idx="4">
                  <c:v>138.56319999999999</c:v>
                </c:pt>
                <c:pt idx="5">
                  <c:v>214.93</c:v>
                </c:pt>
                <c:pt idx="6">
                  <c:v>278.33999999999997</c:v>
                </c:pt>
                <c:pt idx="7">
                  <c:v>333.17</c:v>
                </c:pt>
                <c:pt idx="8">
                  <c:v>395.46</c:v>
                </c:pt>
              </c:numCache>
            </c:numRef>
          </c:val>
        </c:ser>
        <c:shape val="cylinder"/>
        <c:axId val="46868736"/>
        <c:axId val="46895104"/>
        <c:axId val="0"/>
      </c:bar3DChart>
      <c:catAx>
        <c:axId val="46868736"/>
        <c:scaling>
          <c:orientation val="minMax"/>
        </c:scaling>
        <c:axPos val="b"/>
        <c:numFmt formatCode="General" sourceLinked="1"/>
        <c:maj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895104"/>
        <c:crosses val="autoZero"/>
        <c:auto val="1"/>
        <c:lblAlgn val="ctr"/>
        <c:lblOffset val="100"/>
        <c:tickLblSkip val="1"/>
        <c:tickMarkSkip val="1"/>
      </c:catAx>
      <c:valAx>
        <c:axId val="46895104"/>
        <c:scaling>
          <c:orientation val="minMax"/>
        </c:scaling>
        <c:axPos val="l"/>
        <c:numFmt formatCode="0.00;[Red]0.00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868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939114447831903"/>
          <c:y val="0.27411176506909812"/>
          <c:w val="0.16408677100173896"/>
          <c:h val="4.060926969786188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zh-CN" altLang="en-US" sz="1800" b="1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接待旅游者人数</a:t>
            </a:r>
            <a:r>
              <a:rPr lang="en-US" altLang="zh-CN" sz="1200" b="1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(</a:t>
            </a:r>
            <a:r>
              <a:rPr lang="zh-CN" altLang="en-US" sz="1200" b="1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万人次</a:t>
            </a:r>
            <a:r>
              <a:rPr lang="en-US" altLang="zh-CN" sz="1200" b="1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)</a:t>
            </a:r>
          </a:p>
        </c:rich>
      </c:tx>
      <c:layout>
        <c:manualLayout>
          <c:xMode val="edge"/>
          <c:yMode val="edge"/>
          <c:x val="0.36945305311499976"/>
          <c:y val="2.0338886210652239E-2"/>
        </c:manualLayout>
      </c:layout>
      <c:spPr>
        <a:noFill/>
        <a:ln w="25400">
          <a:noFill/>
        </a:ln>
      </c:spPr>
    </c:title>
    <c:view3D>
      <c:hPercent val="54"/>
      <c:depthPercent val="100"/>
      <c:rAngAx val="1"/>
    </c:view3D>
    <c:floor>
      <c:spPr>
        <a:solidFill>
          <a:srgbClr val="00808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25400">
          <a:noFill/>
        </a:ln>
      </c:spPr>
    </c:sideWall>
    <c:backWall>
      <c:spPr>
        <a:solidFill>
          <a:srgbClr val="FFFFFF"/>
        </a:solidFill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2951496388028896E-2"/>
          <c:y val="0.12033898305084746"/>
          <c:w val="0.9267285861713106"/>
          <c:h val="0.81186440677966099"/>
        </c:manualLayout>
      </c:layout>
      <c:bar3DChart>
        <c:barDir val="col"/>
        <c:grouping val="clustered"/>
        <c:ser>
          <c:idx val="0"/>
          <c:order val="0"/>
          <c:tx>
            <c:strRef>
              <c:f>SPK!$AJ$1</c:f>
              <c:strCache>
                <c:ptCount val="1"/>
                <c:pt idx="0">
                  <c:v>接待过夜游客接待旅游者人数(万人次)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5.5058982712742621E-3"/>
                  <c:y val="-3.0320469114355708E-2"/>
                </c:manualLayout>
              </c:layout>
              <c:showVal val="1"/>
            </c:dLbl>
            <c:dLbl>
              <c:idx val="1"/>
              <c:layout>
                <c:manualLayout>
                  <c:x val="3.9789053559858012E-3"/>
                  <c:y val="-2.557436457108675E-2"/>
                </c:manualLayout>
              </c:layout>
              <c:showVal val="1"/>
            </c:dLbl>
            <c:dLbl>
              <c:idx val="2"/>
              <c:layout>
                <c:manualLayout>
                  <c:x val="6.5797709640669222E-3"/>
                  <c:y val="-2.5624412333938529E-2"/>
                </c:manualLayout>
              </c:layout>
              <c:showVal val="1"/>
            </c:dLbl>
            <c:dLbl>
              <c:idx val="3"/>
              <c:layout>
                <c:manualLayout>
                  <c:x val="8.1487532809766394E-3"/>
                  <c:y val="-3.2241586955192081E-2"/>
                </c:manualLayout>
              </c:layout>
              <c:showVal val="1"/>
            </c:dLbl>
            <c:dLbl>
              <c:idx val="4"/>
              <c:layout>
                <c:manualLayout>
                  <c:x val="-1.6341735868402596E-3"/>
                  <c:y val="-2.2676048273015725E-2"/>
                </c:manualLayout>
              </c:layout>
              <c:showVal val="1"/>
            </c:dLbl>
            <c:dLbl>
              <c:idx val="5"/>
              <c:layout>
                <c:manualLayout>
                  <c:x val="-1.0972914668910816E-3"/>
                  <c:y val="-2.3787497031154459E-2"/>
                </c:manualLayout>
              </c:layout>
              <c:showVal val="1"/>
            </c:dLbl>
            <c:dLbl>
              <c:idx val="6"/>
              <c:layout>
                <c:manualLayout>
                  <c:x val="-3.0488061471962924E-2"/>
                  <c:y val="-1.646342242833343E-2"/>
                </c:manualLayout>
              </c:layout>
              <c:showVal val="1"/>
            </c:dLbl>
            <c:dLbl>
              <c:idx val="7"/>
              <c:layout>
                <c:manualLayout>
                  <c:x val="-3.820700485164763E-2"/>
                  <c:y val="2.9610003560864517E-2"/>
                </c:manualLayout>
              </c:layout>
              <c:showVal val="1"/>
            </c:dLbl>
            <c:dLbl>
              <c:idx val="8"/>
              <c:layout>
                <c:manualLayout>
                  <c:x val="-1.5998296106311427E-2"/>
                  <c:y val="-2.8757219302432413E-2"/>
                </c:manualLayout>
              </c:layout>
              <c:showVal val="1"/>
            </c:dLbl>
            <c:dLbl>
              <c:idx val="9"/>
              <c:layout>
                <c:manualLayout>
                  <c:x val="-8.2373633250054645E-3"/>
                  <c:y val="-2.1509288489881206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zh-CN"/>
              </a:p>
            </c:txPr>
            <c:showVal val="1"/>
          </c:dLbls>
          <c:cat>
            <c:strRef>
              <c:f>SPK!$AI$2:$AI$11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SPK!$AJ$2:$AJ$11</c:f>
              <c:numCache>
                <c:formatCode>0.0_ </c:formatCode>
                <c:ptCount val="10"/>
                <c:pt idx="0">
                  <c:v>173.7</c:v>
                </c:pt>
                <c:pt idx="1">
                  <c:v>205.6</c:v>
                </c:pt>
                <c:pt idx="2" formatCode="0.0">
                  <c:v>307.66000000000003</c:v>
                </c:pt>
                <c:pt idx="3">
                  <c:v>390.84</c:v>
                </c:pt>
                <c:pt idx="4">
                  <c:v>327.61</c:v>
                </c:pt>
                <c:pt idx="5">
                  <c:v>368.2</c:v>
                </c:pt>
                <c:pt idx="6">
                  <c:v>598.27</c:v>
                </c:pt>
                <c:pt idx="7">
                  <c:v>603.39</c:v>
                </c:pt>
                <c:pt idx="8">
                  <c:v>845.63</c:v>
                </c:pt>
              </c:numCache>
            </c:numRef>
          </c:val>
        </c:ser>
        <c:shape val="cylinder"/>
        <c:axId val="47216896"/>
        <c:axId val="47226880"/>
        <c:axId val="0"/>
      </c:bar3DChart>
      <c:catAx>
        <c:axId val="47216896"/>
        <c:scaling>
          <c:orientation val="minMax"/>
        </c:scaling>
        <c:axPos val="b"/>
        <c:numFmt formatCode="General" sourceLinked="1"/>
        <c:maj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226880"/>
        <c:crosses val="autoZero"/>
        <c:auto val="1"/>
        <c:lblAlgn val="ctr"/>
        <c:lblOffset val="100"/>
        <c:tickLblSkip val="1"/>
        <c:tickMarkSkip val="1"/>
      </c:catAx>
      <c:valAx>
        <c:axId val="47226880"/>
        <c:scaling>
          <c:orientation val="minMax"/>
        </c:scaling>
        <c:axPos val="l"/>
        <c:numFmt formatCode="0.0_ 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216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卫生技术人员和医生</a:t>
            </a:r>
          </a:p>
        </c:rich>
      </c:tx>
      <c:layout>
        <c:manualLayout>
          <c:xMode val="edge"/>
          <c:yMode val="edge"/>
          <c:x val="0.37977303509243354"/>
          <c:y val="2.033888621065223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33539731682147E-2"/>
          <c:y val="0.1864406779661017"/>
          <c:w val="0.91434468524251811"/>
          <c:h val="0.7406779661016949"/>
        </c:manualLayout>
      </c:layout>
      <c:barChart>
        <c:barDir val="col"/>
        <c:grouping val="clustered"/>
        <c:ser>
          <c:idx val="0"/>
          <c:order val="0"/>
          <c:tx>
            <c:strRef>
              <c:f>SPK!$AO$1</c:f>
              <c:strCache>
                <c:ptCount val="1"/>
                <c:pt idx="0">
                  <c:v>卫生技术人员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SPK!$AN$2:$AN$11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SPK!$AO$2:$AO$11</c:f>
              <c:numCache>
                <c:formatCode>0_ </c:formatCode>
                <c:ptCount val="10"/>
                <c:pt idx="0">
                  <c:v>6808</c:v>
                </c:pt>
                <c:pt idx="1">
                  <c:v>5300</c:v>
                </c:pt>
                <c:pt idx="2">
                  <c:v>5451</c:v>
                </c:pt>
                <c:pt idx="3">
                  <c:v>5781</c:v>
                </c:pt>
                <c:pt idx="4">
                  <c:v>6073</c:v>
                </c:pt>
                <c:pt idx="5">
                  <c:v>6741</c:v>
                </c:pt>
                <c:pt idx="6">
                  <c:v>7126</c:v>
                </c:pt>
                <c:pt idx="7">
                  <c:v>8683</c:v>
                </c:pt>
                <c:pt idx="8">
                  <c:v>9277</c:v>
                </c:pt>
              </c:numCache>
            </c:numRef>
          </c:val>
        </c:ser>
        <c:ser>
          <c:idx val="1"/>
          <c:order val="1"/>
          <c:tx>
            <c:strRef>
              <c:f>SPK!$AP$1</c:f>
              <c:strCache>
                <c:ptCount val="1"/>
                <c:pt idx="0">
                  <c:v>医生(人)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210321610783191E-2"/>
                  <c:y val="-9.6161682343535171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1.5611990253721814E-2"/>
                  <c:y val="-6.6486346979709454E-3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1.2928813935215444E-2"/>
                  <c:y val="-1.0785288971679963E-2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1.2309621104841129E-2"/>
                  <c:y val="-4.7042724423331794E-3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1.3754411762598895E-2"/>
                  <c:y val="-2.629228475294787E-3"/>
                </c:manualLayout>
              </c:layout>
              <c:dLblPos val="outEnd"/>
              <c:showVal val="1"/>
            </c:dLbl>
            <c:dLbl>
              <c:idx val="5"/>
              <c:layout>
                <c:manualLayout>
                  <c:x val="1.0039243700026401E-2"/>
                  <c:y val="-6.52895870248138E-3"/>
                </c:manualLayout>
              </c:layout>
              <c:dLblPos val="outEnd"/>
              <c:showVal val="1"/>
            </c:dLbl>
            <c:dLbl>
              <c:idx val="6"/>
              <c:layout>
                <c:manualLayout>
                  <c:x val="1.2516026101850319E-2"/>
                  <c:y val="-8.2061505053510064E-4"/>
                </c:manualLayout>
              </c:layout>
              <c:dLblPos val="outEnd"/>
              <c:showVal val="1"/>
            </c:dLbl>
            <c:dLbl>
              <c:idx val="7"/>
              <c:layout>
                <c:manualLayout>
                  <c:x val="1.2928825015542045E-2"/>
                  <c:y val="-2.5155303047723621E-3"/>
                </c:manualLayout>
              </c:layout>
              <c:dLblPos val="outEnd"/>
              <c:showVal val="1"/>
            </c:dLbl>
            <c:dLbl>
              <c:idx val="8"/>
              <c:layout>
                <c:manualLayout>
                  <c:x val="3.0217064885733613E-3"/>
                  <c:y val="-1.1685648991847097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8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SPK!$AN$2:$AN$11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SPK!$AP$2:$AP$11</c:f>
              <c:numCache>
                <c:formatCode>0_ </c:formatCode>
                <c:ptCount val="10"/>
                <c:pt idx="0">
                  <c:v>1945</c:v>
                </c:pt>
                <c:pt idx="1">
                  <c:v>1134</c:v>
                </c:pt>
                <c:pt idx="2">
                  <c:v>1628</c:v>
                </c:pt>
                <c:pt idx="3">
                  <c:v>1267</c:v>
                </c:pt>
                <c:pt idx="4">
                  <c:v>1283</c:v>
                </c:pt>
                <c:pt idx="5">
                  <c:v>2550</c:v>
                </c:pt>
                <c:pt idx="6">
                  <c:v>2550</c:v>
                </c:pt>
                <c:pt idx="7">
                  <c:v>3781</c:v>
                </c:pt>
                <c:pt idx="8">
                  <c:v>3829</c:v>
                </c:pt>
              </c:numCache>
            </c:numRef>
          </c:val>
        </c:ser>
        <c:axId val="47655168"/>
        <c:axId val="47689728"/>
      </c:barChart>
      <c:catAx>
        <c:axId val="47655168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689728"/>
        <c:crosses val="autoZero"/>
        <c:auto val="1"/>
        <c:lblAlgn val="ctr"/>
        <c:lblOffset val="100"/>
        <c:tickLblSkip val="1"/>
        <c:tickMarkSkip val="1"/>
      </c:catAx>
      <c:valAx>
        <c:axId val="47689728"/>
        <c:scaling>
          <c:orientation val="minMax"/>
        </c:scaling>
        <c:axPos val="l"/>
        <c:numFmt formatCode="0_ 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6551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6522192998884447"/>
          <c:y val="0.2169493099076901"/>
          <c:w val="0.47884416722987189"/>
          <c:h val="0.257627260878104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在校学生人数情况</a:t>
            </a:r>
          </a:p>
        </c:rich>
      </c:tx>
      <c:layout>
        <c:manualLayout>
          <c:xMode val="edge"/>
          <c:yMode val="edge"/>
          <c:x val="0.39215692660961327"/>
          <c:y val="1.86126734158230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33539731682147E-2"/>
          <c:y val="0.18612521150592218"/>
          <c:w val="0.91434468524251811"/>
          <c:h val="0.74111675126903553"/>
        </c:manualLayout>
      </c:layout>
      <c:barChart>
        <c:barDir val="col"/>
        <c:grouping val="clustered"/>
        <c:ser>
          <c:idx val="0"/>
          <c:order val="0"/>
          <c:tx>
            <c:strRef>
              <c:f>SPK!$AT$1</c:f>
              <c:strCache>
                <c:ptCount val="1"/>
                <c:pt idx="0">
                  <c:v>在校学生总人数(万人)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3.7230259616429257E-2"/>
                  <c:y val="3.6613461960557703E-2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3.764305853012101E-2"/>
                  <c:y val="4.0430633535091576E-2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3.8055857443812846E-2"/>
                  <c:y val="4.6801470245212001E-2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3.7436664613438531E-2"/>
                  <c:y val="4.6623611092569323E-2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3.6817471783064215E-2"/>
                  <c:y val="4.19502921105879E-2"/>
                </c:manualLayout>
              </c:layout>
              <c:dLblPos val="outEnd"/>
              <c:showVal val="1"/>
            </c:dLbl>
            <c:dLbl>
              <c:idx val="5"/>
              <c:layout>
                <c:manualLayout>
                  <c:x val="3.4134295464557818E-2"/>
                  <c:y val="4.7597752873513921E-2"/>
                </c:manualLayout>
              </c:layout>
              <c:dLblPos val="outEnd"/>
              <c:showVal val="1"/>
            </c:dLbl>
            <c:dLbl>
              <c:idx val="6"/>
              <c:layout>
                <c:manualLayout>
                  <c:x val="3.7643069610447721E-2"/>
                  <c:y val="5.1917949097464777E-2"/>
                </c:manualLayout>
              </c:layout>
              <c:dLblPos val="outEnd"/>
              <c:showVal val="1"/>
            </c:dLbl>
            <c:dLbl>
              <c:idx val="7"/>
              <c:layout>
                <c:manualLayout>
                  <c:x val="3.7023876780073461E-2"/>
                  <c:y val="5.0865656220120348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SPK!$AS$2:$AS$11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SPK!$AT$2:$AT$11</c:f>
              <c:numCache>
                <c:formatCode>0.00_ </c:formatCode>
                <c:ptCount val="10"/>
                <c:pt idx="0">
                  <c:v>51.85</c:v>
                </c:pt>
                <c:pt idx="1">
                  <c:v>56.064399999999999</c:v>
                </c:pt>
                <c:pt idx="2">
                  <c:v>56.05</c:v>
                </c:pt>
                <c:pt idx="3">
                  <c:v>54.1648</c:v>
                </c:pt>
                <c:pt idx="4">
                  <c:v>52.841200000000001</c:v>
                </c:pt>
                <c:pt idx="5">
                  <c:v>52.78</c:v>
                </c:pt>
                <c:pt idx="6">
                  <c:v>50.64</c:v>
                </c:pt>
                <c:pt idx="7">
                  <c:v>42.68</c:v>
                </c:pt>
                <c:pt idx="8">
                  <c:v>42.383400000000002</c:v>
                </c:pt>
              </c:numCache>
            </c:numRef>
          </c:val>
        </c:ser>
        <c:ser>
          <c:idx val="1"/>
          <c:order val="1"/>
          <c:tx>
            <c:strRef>
              <c:f>SPK!$AU$1</c:f>
              <c:strCache>
                <c:ptCount val="1"/>
                <c:pt idx="0">
                  <c:v>小学在校学生人数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5879401179082209E-2"/>
                  <c:y val="1.6133847629092313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1.3196224860575811E-2"/>
                  <c:y val="2.7250489762234431E-3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1.1545040286135511E-2"/>
                  <c:y val="6.0393323663944232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1.4021822687959373E-2"/>
                  <c:y val="3.3640190280798121E-3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1.4434621601651099E-2"/>
                  <c:y val="3.7785203332406647E-3"/>
                </c:manualLayout>
              </c:layout>
              <c:dLblPos val="outEnd"/>
              <c:showVal val="1"/>
            </c:dLbl>
            <c:dLbl>
              <c:idx val="5"/>
              <c:layout>
                <c:manualLayout>
                  <c:x val="1.4847420515342935E-2"/>
                  <c:y val="4.0245623071367698E-3"/>
                </c:manualLayout>
              </c:layout>
              <c:dLblPos val="outEnd"/>
              <c:showVal val="1"/>
            </c:dLbl>
            <c:dLbl>
              <c:idx val="6"/>
              <c:layout>
                <c:manualLayout>
                  <c:x val="1.7324202917166742E-2"/>
                  <c:y val="3.1684998514446283E-3"/>
                </c:manualLayout>
              </c:layout>
              <c:dLblPos val="outEnd"/>
              <c:showVal val="1"/>
            </c:dLbl>
            <c:dLbl>
              <c:idx val="7"/>
              <c:layout>
                <c:manualLayout>
                  <c:x val="1.3609034854594304E-2"/>
                  <c:y val="-2.8797827246426211E-2"/>
                </c:manualLayout>
              </c:layout>
              <c:dLblPos val="outEnd"/>
              <c:showVal val="1"/>
            </c:dLbl>
            <c:dLbl>
              <c:idx val="8"/>
              <c:layout>
                <c:manualLayout>
                  <c:x val="1.2989842024220044E-2"/>
                  <c:y val="-4.9647156136775505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SPK!$AS$2:$AS$11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SPK!$AU$2:$AU$11</c:f>
              <c:numCache>
                <c:formatCode>0.00_ </c:formatCode>
                <c:ptCount val="10"/>
                <c:pt idx="0">
                  <c:v>32.770000000000003</c:v>
                </c:pt>
                <c:pt idx="1">
                  <c:v>31.2575</c:v>
                </c:pt>
                <c:pt idx="2">
                  <c:v>30.082000000000001</c:v>
                </c:pt>
                <c:pt idx="3">
                  <c:v>27.649799999999999</c:v>
                </c:pt>
                <c:pt idx="4">
                  <c:v>24.93</c:v>
                </c:pt>
                <c:pt idx="5">
                  <c:v>21.71</c:v>
                </c:pt>
                <c:pt idx="6">
                  <c:v>19.670000000000002</c:v>
                </c:pt>
                <c:pt idx="7">
                  <c:v>18.53</c:v>
                </c:pt>
                <c:pt idx="8">
                  <c:v>18.309999999999999</c:v>
                </c:pt>
              </c:numCache>
            </c:numRef>
          </c:val>
        </c:ser>
        <c:ser>
          <c:idx val="2"/>
          <c:order val="2"/>
          <c:tx>
            <c:strRef>
              <c:f>SPK!$AV$1</c:f>
              <c:strCache>
                <c:ptCount val="1"/>
                <c:pt idx="0">
                  <c:v>普通中学在校学生人数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3104502587818534E-2"/>
                  <c:y val="4.7571717871662811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1.5581284989642369E-2"/>
                  <c:y val="-1.3680531302883159E-3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1.8058067391466259E-2"/>
                  <c:y val="-1.2815785693283122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1.4342899328893821E-2"/>
                  <c:y val="4.4933513990652596E-4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1.5787689986651587E-2"/>
                  <c:y val="6.1512391332385619E-4"/>
                </c:manualLayout>
              </c:layout>
              <c:dLblPos val="outEnd"/>
              <c:showVal val="1"/>
            </c:dLbl>
            <c:dLbl>
              <c:idx val="5"/>
              <c:layout>
                <c:manualLayout>
                  <c:x val="1.6200488900343424E-2"/>
                  <c:y val="2.7816584763956653E-3"/>
                </c:manualLayout>
              </c:layout>
              <c:dLblPos val="outEnd"/>
              <c:showVal val="1"/>
            </c:dLbl>
            <c:dLbl>
              <c:idx val="6"/>
              <c:layout>
                <c:manualLayout>
                  <c:x val="1.3517312581836971E-2"/>
                  <c:y val="-7.724075700227262E-4"/>
                </c:manualLayout>
              </c:layout>
              <c:dLblPos val="outEnd"/>
              <c:showVal val="1"/>
            </c:dLbl>
            <c:dLbl>
              <c:idx val="7"/>
              <c:layout>
                <c:manualLayout>
                  <c:x val="1.4962103239594793E-2"/>
                  <c:y val="2.4881293748866273E-3"/>
                </c:manualLayout>
              </c:layout>
              <c:dLblPos val="outEnd"/>
              <c:showVal val="1"/>
            </c:dLbl>
            <c:dLbl>
              <c:idx val="8"/>
              <c:layout>
                <c:manualLayout>
                  <c:x val="8.1509599448241765E-3"/>
                  <c:y val="-2.4273156665566287E-4"/>
                </c:manualLayout>
              </c:layout>
              <c:dLblPos val="outEnd"/>
              <c:showVal val="1"/>
            </c:dLbl>
            <c:dLbl>
              <c:idx val="9"/>
              <c:layout>
                <c:manualLayout>
                  <c:x val="3.403800138185753E-3"/>
                  <c:y val="-1.3312194046930292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SPK!$AS$2:$AS$11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SPK!$AV$2:$AV$11</c:f>
              <c:numCache>
                <c:formatCode>0.00_ </c:formatCode>
                <c:ptCount val="10"/>
                <c:pt idx="0">
                  <c:v>18.739999999999998</c:v>
                </c:pt>
                <c:pt idx="1">
                  <c:v>19.7059</c:v>
                </c:pt>
                <c:pt idx="2">
                  <c:v>20.12</c:v>
                </c:pt>
                <c:pt idx="3">
                  <c:v>20.407399999999999</c:v>
                </c:pt>
                <c:pt idx="4">
                  <c:v>20.582799999999999</c:v>
                </c:pt>
                <c:pt idx="5">
                  <c:v>20.98</c:v>
                </c:pt>
                <c:pt idx="6">
                  <c:v>20.97</c:v>
                </c:pt>
                <c:pt idx="7">
                  <c:v>19.79</c:v>
                </c:pt>
                <c:pt idx="8">
                  <c:v>17.91</c:v>
                </c:pt>
              </c:numCache>
            </c:numRef>
          </c:val>
        </c:ser>
        <c:axId val="47883008"/>
        <c:axId val="47884544"/>
      </c:barChart>
      <c:catAx>
        <c:axId val="47883008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884544"/>
        <c:crosses val="autoZero"/>
        <c:auto val="1"/>
        <c:lblAlgn val="ctr"/>
        <c:lblOffset val="100"/>
        <c:tickLblSkip val="1"/>
        <c:tickMarkSkip val="1"/>
      </c:catAx>
      <c:valAx>
        <c:axId val="47884544"/>
        <c:scaling>
          <c:orientation val="minMax"/>
        </c:scaling>
        <c:axPos val="l"/>
        <c:numFmt formatCode="0.00_ 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8830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0216721358640926"/>
          <c:y val="0.13536379381148786"/>
          <c:w val="0.53663569716660287"/>
          <c:h val="0.170896852179191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客运量和货运量情况</a:t>
            </a:r>
          </a:p>
        </c:rich>
      </c:tx>
      <c:layout>
        <c:manualLayout>
          <c:xMode val="edge"/>
          <c:yMode val="edge"/>
          <c:x val="0.37977303509243354"/>
          <c:y val="2.0304604781545166E-2"/>
        </c:manualLayout>
      </c:layout>
      <c:spPr>
        <a:noFill/>
        <a:ln w="25400">
          <a:noFill/>
        </a:ln>
      </c:spPr>
    </c:title>
    <c:view3D>
      <c:hPercent val="51"/>
      <c:depthPercent val="100"/>
      <c:rAngAx val="1"/>
    </c:view3D>
    <c:floor>
      <c:spPr>
        <a:solidFill>
          <a:srgbClr val="00808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25400">
          <a:noFill/>
        </a:ln>
      </c:spPr>
    </c:sideWall>
    <c:backWall>
      <c:spPr>
        <a:solidFill>
          <a:srgbClr val="FFFFFF"/>
        </a:solidFill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5.5727554179566562E-2"/>
          <c:y val="0.16582064297800339"/>
          <c:w val="0.93395252837977294"/>
          <c:h val="0.76818950930626062"/>
        </c:manualLayout>
      </c:layout>
      <c:bar3DChart>
        <c:barDir val="col"/>
        <c:grouping val="clustered"/>
        <c:ser>
          <c:idx val="0"/>
          <c:order val="0"/>
          <c:tx>
            <c:strRef>
              <c:f>SPK!$AL$1</c:f>
              <c:strCache>
                <c:ptCount val="1"/>
                <c:pt idx="0">
                  <c:v>客运量(万人)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4.7064275184447446E-3"/>
                  <c:y val="-3.5936363934072624E-3"/>
                </c:manualLayout>
              </c:layout>
              <c:showVal val="1"/>
            </c:dLbl>
            <c:dLbl>
              <c:idx val="1"/>
              <c:layout>
                <c:manualLayout>
                  <c:x val="-6.256458447514629E-3"/>
                  <c:y val="-2.0410617238597606E-3"/>
                </c:manualLayout>
              </c:layout>
              <c:showVal val="1"/>
            </c:dLbl>
            <c:dLbl>
              <c:idx val="2"/>
              <c:layout>
                <c:manualLayout>
                  <c:x val="-9.8703644118220968E-3"/>
                  <c:y val="-1.4315274553533541E-6"/>
                </c:manualLayout>
              </c:layout>
              <c:showVal val="1"/>
            </c:dLbl>
            <c:dLbl>
              <c:idx val="3"/>
              <c:layout>
                <c:manualLayout>
                  <c:x val="-4.1963446795351689E-3"/>
                  <c:y val="-4.0579365984225735E-3"/>
                </c:manualLayout>
              </c:layout>
              <c:showVal val="1"/>
            </c:dLbl>
            <c:dLbl>
              <c:idx val="4"/>
              <c:layout>
                <c:manualLayout>
                  <c:x val="-4.7142754116444863E-3"/>
                  <c:y val="-2.0654654712559672E-3"/>
                </c:manualLayout>
              </c:layout>
              <c:showVal val="1"/>
            </c:dLbl>
            <c:dLbl>
              <c:idx val="5"/>
              <c:layout>
                <c:manualLayout>
                  <c:x val="-5.2322061437537482E-3"/>
                  <c:y val="-7.3300658429967802E-3"/>
                </c:manualLayout>
              </c:layout>
              <c:showVal val="1"/>
            </c:dLbl>
            <c:dLbl>
              <c:idx val="6"/>
              <c:layout>
                <c:manualLayout>
                  <c:x val="-5.75013687586301E-3"/>
                  <c:y val="-6.1394660851570859E-3"/>
                </c:manualLayout>
              </c:layout>
              <c:showVal val="1"/>
            </c:dLbl>
            <c:dLbl>
              <c:idx val="7"/>
              <c:layout>
                <c:manualLayout>
                  <c:x val="9.2118085530182858E-3"/>
                  <c:y val="-5.666980688119827E-3"/>
                </c:manualLayout>
              </c:layout>
              <c:showVal val="1"/>
            </c:dLbl>
            <c:dLbl>
              <c:idx val="8"/>
              <c:layout>
                <c:manualLayout>
                  <c:x val="-3.0521808453600752E-2"/>
                  <c:y val="3.8776159234756358E-2"/>
                </c:manualLayout>
              </c:layout>
              <c:showVal val="1"/>
            </c:dLbl>
            <c:dLbl>
              <c:idx val="9"/>
              <c:layout>
                <c:manualLayout>
                  <c:x val="7.1439553447335546E-3"/>
                  <c:y val="3.8181530384331086E-3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SPK!$AK$2:$AK$11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SPK!$AL$2:$AL$11</c:f>
              <c:numCache>
                <c:formatCode>0_ </c:formatCode>
                <c:ptCount val="10"/>
                <c:pt idx="0">
                  <c:v>2557</c:v>
                </c:pt>
                <c:pt idx="1">
                  <c:v>2609</c:v>
                </c:pt>
                <c:pt idx="2">
                  <c:v>2635</c:v>
                </c:pt>
                <c:pt idx="3">
                  <c:v>2865</c:v>
                </c:pt>
                <c:pt idx="4">
                  <c:v>3577</c:v>
                </c:pt>
                <c:pt idx="5">
                  <c:v>4286</c:v>
                </c:pt>
                <c:pt idx="6">
                  <c:v>4907</c:v>
                </c:pt>
                <c:pt idx="7">
                  <c:v>5398</c:v>
                </c:pt>
                <c:pt idx="8">
                  <c:v>6458</c:v>
                </c:pt>
              </c:numCache>
            </c:numRef>
          </c:val>
        </c:ser>
        <c:ser>
          <c:idx val="1"/>
          <c:order val="1"/>
          <c:tx>
            <c:strRef>
              <c:f>SPK!$AM$1</c:f>
              <c:strCache>
                <c:ptCount val="1"/>
                <c:pt idx="0">
                  <c:v>货运量(万吨)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3.0560887422746152E-3"/>
                  <c:y val="-9.5017381797956046E-3"/>
                </c:manualLayout>
              </c:layout>
              <c:showVal val="1"/>
            </c:dLbl>
            <c:dLbl>
              <c:idx val="1"/>
              <c:layout>
                <c:manualLayout>
                  <c:x val="-5.5781722203285256E-4"/>
                  <c:y val="-9.6413889247645157E-3"/>
                </c:manualLayout>
              </c:layout>
              <c:showVal val="1"/>
            </c:dLbl>
            <c:dLbl>
              <c:idx val="2"/>
              <c:layout>
                <c:manualLayout>
                  <c:x val="5.1162025102541309E-3"/>
                  <c:y val="-6.6870009357744564E-3"/>
                </c:manualLayout>
              </c:layout>
              <c:showVal val="1"/>
            </c:dLbl>
            <c:dLbl>
              <c:idx val="3"/>
              <c:layout>
                <c:manualLayout>
                  <c:x val="3.5662800340787726E-3"/>
                  <c:y val="-6.0504610463720798E-3"/>
                </c:manualLayout>
              </c:layout>
              <c:showVal val="1"/>
            </c:dLbl>
            <c:dLbl>
              <c:idx val="4"/>
              <c:layout>
                <c:manualLayout>
                  <c:x val="3.0483493019694552E-3"/>
                  <c:y val="-5.0093456510775791E-3"/>
                </c:manualLayout>
              </c:layout>
              <c:showVal val="1"/>
            </c:dLbl>
            <c:dLbl>
              <c:idx val="5"/>
              <c:layout>
                <c:manualLayout>
                  <c:x val="4.6643508172794501E-4"/>
                  <c:y val="-4.0707073777602742E-3"/>
                </c:manualLayout>
              </c:layout>
              <c:showVal val="1"/>
            </c:dLbl>
            <c:dLbl>
              <c:idx val="6"/>
              <c:layout>
                <c:manualLayout>
                  <c:x val="-7.2754378588436586E-3"/>
                  <c:y val="-5.1520736378302123E-3"/>
                </c:manualLayout>
              </c:layout>
              <c:showVal val="1"/>
            </c:dLbl>
            <c:dLbl>
              <c:idx val="7"/>
              <c:layout>
                <c:manualLayout>
                  <c:x val="1.6974433266632061E-2"/>
                  <c:y val="-7.7952987098391935E-3"/>
                </c:manualLayout>
              </c:layout>
              <c:showVal val="1"/>
            </c:dLbl>
            <c:dLbl>
              <c:idx val="8"/>
              <c:layout>
                <c:manualLayout>
                  <c:x val="1.7488494278588895E-2"/>
                  <c:y val="-1.4727542711510555E-2"/>
                </c:manualLayout>
              </c:layout>
              <c:showVal val="1"/>
            </c:dLbl>
            <c:dLbl>
              <c:idx val="9"/>
              <c:layout>
                <c:manualLayout>
                  <c:x val="1.9034547034611604E-2"/>
                  <c:y val="-3.568736491609048E-3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8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SPK!$AK$2:$AK$11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SPK!$AM$2:$AM$11</c:f>
              <c:numCache>
                <c:formatCode>0_ </c:formatCode>
                <c:ptCount val="10"/>
                <c:pt idx="0">
                  <c:v>3064</c:v>
                </c:pt>
                <c:pt idx="1">
                  <c:v>3287</c:v>
                </c:pt>
                <c:pt idx="2">
                  <c:v>3504</c:v>
                </c:pt>
                <c:pt idx="3">
                  <c:v>3952</c:v>
                </c:pt>
                <c:pt idx="4">
                  <c:v>1268</c:v>
                </c:pt>
                <c:pt idx="5">
                  <c:v>2085</c:v>
                </c:pt>
                <c:pt idx="6">
                  <c:v>2303</c:v>
                </c:pt>
                <c:pt idx="7">
                  <c:v>2707</c:v>
                </c:pt>
                <c:pt idx="8">
                  <c:v>3106</c:v>
                </c:pt>
              </c:numCache>
            </c:numRef>
          </c:val>
        </c:ser>
        <c:shape val="cylinder"/>
        <c:axId val="47162112"/>
        <c:axId val="47163648"/>
        <c:axId val="0"/>
      </c:bar3DChart>
      <c:catAx>
        <c:axId val="47162112"/>
        <c:scaling>
          <c:orientation val="minMax"/>
        </c:scaling>
        <c:axPos val="b"/>
        <c:numFmt formatCode="General" sourceLinked="1"/>
        <c:maj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163648"/>
        <c:crosses val="autoZero"/>
        <c:auto val="1"/>
        <c:lblAlgn val="ctr"/>
        <c:lblOffset val="100"/>
        <c:tickLblSkip val="1"/>
        <c:tickMarkSkip val="1"/>
      </c:catAx>
      <c:valAx>
        <c:axId val="47163648"/>
        <c:scaling>
          <c:orientation val="minMax"/>
        </c:scaling>
        <c:axPos val="l"/>
        <c:numFmt formatCode="0_ 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162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682147073911521"/>
          <c:y val="0.26226739514703518"/>
          <c:w val="0.4024769085870471"/>
          <c:h val="0.3011844947952934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zh-CN" altLang="en-US" sz="1800" b="1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年末户籍总人口情况</a:t>
            </a:r>
            <a:r>
              <a:rPr lang="en-US" altLang="zh-CN" sz="1800" b="1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(</a:t>
            </a:r>
            <a:r>
              <a:rPr lang="zh-CN" altLang="en-US" sz="1800" b="1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万人</a:t>
            </a:r>
            <a:r>
              <a:rPr lang="en-US" altLang="zh-CN" sz="1800" b="1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)</a:t>
            </a:r>
          </a:p>
        </c:rich>
      </c:tx>
      <c:layout>
        <c:manualLayout>
          <c:xMode val="edge"/>
          <c:yMode val="edge"/>
          <c:x val="0.34055730175958088"/>
          <c:y val="2.0338998218295094E-2"/>
        </c:manualLayout>
      </c:layout>
      <c:spPr>
        <a:noFill/>
        <a:ln w="25400">
          <a:noFill/>
        </a:ln>
      </c:spPr>
    </c:title>
    <c:view3D>
      <c:hPercent val="51"/>
      <c:rotY val="44"/>
      <c:depthPercent val="100"/>
      <c:rAngAx val="1"/>
    </c:view3D>
    <c:floor>
      <c:spPr>
        <a:solidFill>
          <a:srgbClr val="00808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25400">
          <a:noFill/>
        </a:ln>
      </c:spPr>
    </c:sideWall>
    <c:backWall>
      <c:spPr>
        <a:solidFill>
          <a:srgbClr val="FFFFFF"/>
        </a:solidFill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3983488132094937E-2"/>
          <c:y val="0.16610169491525423"/>
          <c:w val="0.92569659442724461"/>
          <c:h val="0.76779661016949152"/>
        </c:manualLayout>
      </c:layout>
      <c:bar3DChart>
        <c:barDir val="col"/>
        <c:grouping val="clustered"/>
        <c:ser>
          <c:idx val="0"/>
          <c:order val="0"/>
          <c:tx>
            <c:strRef>
              <c:f>SPK!$B$1</c:f>
              <c:strCache>
                <c:ptCount val="1"/>
                <c:pt idx="0">
                  <c:v>年末户籍总人口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5.2100143828770637E-2"/>
                  <c:y val="4.1449886560790072E-2"/>
                </c:manualLayout>
              </c:layout>
              <c:showVal val="1"/>
            </c:dLbl>
            <c:dLbl>
              <c:idx val="1"/>
              <c:layout>
                <c:manualLayout>
                  <c:x val="5.1004986605776459E-2"/>
                  <c:y val="3.3016771208683682E-2"/>
                </c:manualLayout>
              </c:layout>
              <c:showVal val="1"/>
            </c:dLbl>
            <c:dLbl>
              <c:idx val="2"/>
              <c:layout>
                <c:manualLayout>
                  <c:x val="5.1973704525324405E-2"/>
                  <c:y val="3.8107033231015608E-2"/>
                </c:manualLayout>
              </c:layout>
              <c:showVal val="1"/>
            </c:dLbl>
            <c:dLbl>
              <c:idx val="3"/>
              <c:layout>
                <c:manualLayout>
                  <c:x val="5.3974522534528391E-2"/>
                  <c:y val="3.9104408559099607E-2"/>
                </c:manualLayout>
              </c:layout>
              <c:showVal val="1"/>
            </c:dLbl>
            <c:dLbl>
              <c:idx val="4"/>
              <c:layout>
                <c:manualLayout>
                  <c:x val="5.5975232198142433E-2"/>
                  <c:y val="5.2469415899283778E-2"/>
                </c:manualLayout>
              </c:layout>
              <c:showVal val="1"/>
            </c:dLbl>
            <c:dLbl>
              <c:idx val="5"/>
              <c:layout>
                <c:manualLayout>
                  <c:x val="5.488007497514813E-2"/>
                  <c:y val="4.4862137995462459E-2"/>
                </c:manualLayout>
              </c:layout>
              <c:showVal val="1"/>
            </c:dLbl>
            <c:dLbl>
              <c:idx val="6"/>
              <c:layout>
                <c:manualLayout>
                  <c:x val="5.6880784638762227E-2"/>
                  <c:y val="4.6666310778949227E-2"/>
                </c:manualLayout>
              </c:layout>
              <c:showVal val="1"/>
            </c:dLbl>
            <c:dLbl>
              <c:idx val="7"/>
              <c:layout>
                <c:manualLayout>
                  <c:x val="5.8881602647966158E-2"/>
                  <c:y val="4.8121713599359406E-2"/>
                </c:manualLayout>
              </c:layout>
              <c:showVal val="1"/>
            </c:dLbl>
            <c:dLbl>
              <c:idx val="8"/>
              <c:layout>
                <c:manualLayout>
                  <c:x val="5.2626486704641762E-2"/>
                  <c:y val="4.5120156590595678E-2"/>
                </c:manualLayout>
              </c:layout>
              <c:showVal val="1"/>
            </c:dLbl>
            <c:dLbl>
              <c:idx val="9"/>
              <c:layout>
                <c:manualLayout>
                  <c:x val="1.5411510093745973E-2"/>
                  <c:y val="8.3740379910138274E-4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SPK!$A$2:$A$11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SPK!$B$2:$B$11</c:f>
              <c:numCache>
                <c:formatCode>0.00;[Red]0.00</c:formatCode>
                <c:ptCount val="10"/>
                <c:pt idx="0">
                  <c:v>261.95999999999998</c:v>
                </c:pt>
                <c:pt idx="1">
                  <c:v>263.36</c:v>
                </c:pt>
                <c:pt idx="2">
                  <c:v>266.82</c:v>
                </c:pt>
                <c:pt idx="3">
                  <c:v>268.61</c:v>
                </c:pt>
                <c:pt idx="4">
                  <c:v>272.68</c:v>
                </c:pt>
                <c:pt idx="5">
                  <c:v>275.8</c:v>
                </c:pt>
                <c:pt idx="6">
                  <c:v>282.76</c:v>
                </c:pt>
                <c:pt idx="7">
                  <c:v>286.12</c:v>
                </c:pt>
                <c:pt idx="8">
                  <c:v>286.97000000000003</c:v>
                </c:pt>
              </c:numCache>
            </c:numRef>
          </c:val>
        </c:ser>
        <c:ser>
          <c:idx val="1"/>
          <c:order val="1"/>
          <c:tx>
            <c:strRef>
              <c:f>SPK!$C$1</c:f>
              <c:strCache>
                <c:ptCount val="1"/>
                <c:pt idx="0">
                  <c:v>农业人口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2.6401003280162719E-2"/>
                  <c:y val="-5.2256772988122369E-3"/>
                </c:manualLayout>
              </c:layout>
              <c:showVal val="1"/>
            </c:dLbl>
            <c:dLbl>
              <c:idx val="1"/>
              <c:layout>
                <c:manualLayout>
                  <c:x val="2.8401821289366691E-2"/>
                  <c:y val="-2.9462164687041326E-3"/>
                </c:manualLayout>
              </c:layout>
              <c:showVal val="1"/>
            </c:dLbl>
            <c:dLbl>
              <c:idx val="2"/>
              <c:layout>
                <c:manualLayout>
                  <c:x val="2.8338547464848651E-2"/>
                  <c:y val="1.6822812402687015E-3"/>
                </c:manualLayout>
              </c:layout>
              <c:showVal val="1"/>
            </c:dLbl>
            <c:dLbl>
              <c:idx val="3"/>
              <c:layout>
                <c:manualLayout>
                  <c:x val="3.5499324194382842E-2"/>
                  <c:y val="-1.5191067218292553E-3"/>
                </c:manualLayout>
              </c:layout>
              <c:showVal val="1"/>
            </c:dLbl>
            <c:dLbl>
              <c:idx val="4"/>
              <c:layout>
                <c:manualLayout>
                  <c:x val="3.4404058625798761E-2"/>
                  <c:y val="-8.4683482361314066E-4"/>
                </c:manualLayout>
              </c:layout>
              <c:showVal val="1"/>
            </c:dLbl>
            <c:dLbl>
              <c:idx val="5"/>
              <c:layout>
                <c:manualLayout>
                  <c:x val="3.2276801313148584E-2"/>
                  <c:y val="1.9385203968148024E-3"/>
                </c:manualLayout>
              </c:layout>
              <c:showVal val="1"/>
            </c:dLbl>
            <c:dLbl>
              <c:idx val="6"/>
              <c:layout>
                <c:manualLayout>
                  <c:x val="3.4277619322352404E-2"/>
                  <c:y val="4.0274033542417875E-3"/>
                </c:manualLayout>
              </c:layout>
              <c:showVal val="1"/>
            </c:dLbl>
            <c:dLbl>
              <c:idx val="7"/>
              <c:layout>
                <c:manualLayout>
                  <c:x val="3.8342420819688527E-2"/>
                  <c:y val="-9.0387650696205302E-2"/>
                </c:manualLayout>
              </c:layout>
              <c:showVal val="1"/>
            </c:dLbl>
            <c:dLbl>
              <c:idx val="8"/>
              <c:layout>
                <c:manualLayout>
                  <c:x val="3.0023213042641994E-2"/>
                  <c:y val="8.5483162062369278E-2"/>
                </c:manualLayout>
              </c:layout>
              <c:showVal val="1"/>
            </c:dLbl>
            <c:dLbl>
              <c:idx val="9"/>
              <c:layout>
                <c:manualLayout>
                  <c:x val="7.6002264422828647E-3"/>
                  <c:y val="-0.4802535699986654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SPK!$A$2:$A$11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SPK!$C$2:$C$11</c:f>
              <c:numCache>
                <c:formatCode>0.00;[Red]0.00</c:formatCode>
                <c:ptCount val="10"/>
                <c:pt idx="0">
                  <c:v>164.08</c:v>
                </c:pt>
                <c:pt idx="1">
                  <c:v>165.01</c:v>
                </c:pt>
                <c:pt idx="2">
                  <c:v>167.59</c:v>
                </c:pt>
                <c:pt idx="3">
                  <c:v>169.05</c:v>
                </c:pt>
                <c:pt idx="4">
                  <c:v>172.09050000000002</c:v>
                </c:pt>
                <c:pt idx="5">
                  <c:v>174.61</c:v>
                </c:pt>
                <c:pt idx="6">
                  <c:v>178.92</c:v>
                </c:pt>
                <c:pt idx="7">
                  <c:v>145.93</c:v>
                </c:pt>
                <c:pt idx="8">
                  <c:v>183.11</c:v>
                </c:pt>
              </c:numCache>
            </c:numRef>
          </c:val>
        </c:ser>
        <c:ser>
          <c:idx val="2"/>
          <c:order val="2"/>
          <c:tx>
            <c:strRef>
              <c:f>SPK!$D$1</c:f>
              <c:strCache>
                <c:ptCount val="1"/>
                <c:pt idx="0">
                  <c:v>非农业人口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2.3061683852985876E-2"/>
                  <c:y val="-9.8491925797410396E-3"/>
                </c:manualLayout>
              </c:layout>
              <c:showVal val="1"/>
            </c:dLbl>
            <c:dLbl>
              <c:idx val="1"/>
              <c:layout>
                <c:manualLayout>
                  <c:x val="2.196641828440174E-2"/>
                  <c:y val="-1.9177009653454924E-3"/>
                </c:manualLayout>
              </c:layout>
              <c:showVal val="1"/>
            </c:dLbl>
            <c:dLbl>
              <c:idx val="2"/>
              <c:layout>
                <c:manualLayout>
                  <c:x val="2.3967236293605754E-2"/>
                  <c:y val="-3.1506739623649027E-3"/>
                </c:manualLayout>
              </c:layout>
              <c:showVal val="1"/>
            </c:dLbl>
            <c:dLbl>
              <c:idx val="3"/>
              <c:layout>
                <c:manualLayout>
                  <c:x val="2.6999937701285781E-2"/>
                  <c:y val="2.7428266381956945E-3"/>
                </c:manualLayout>
              </c:layout>
              <c:showVal val="1"/>
            </c:dLbl>
            <c:dLbl>
              <c:idx val="4"/>
              <c:layout>
                <c:manualLayout>
                  <c:x val="2.8312761214445703E-2"/>
                  <c:y val="-3.2085057164463748E-3"/>
                </c:manualLayout>
              </c:layout>
              <c:showVal val="1"/>
            </c:dLbl>
            <c:dLbl>
              <c:idx val="5"/>
              <c:layout>
                <c:manualLayout>
                  <c:x val="2.4121520413663444E-2"/>
                  <c:y val="-1.7367320610346404E-3"/>
                </c:manualLayout>
              </c:layout>
              <c:showVal val="1"/>
            </c:dLbl>
            <c:dLbl>
              <c:idx val="6"/>
              <c:layout>
                <c:manualLayout>
                  <c:x val="3.0250197053541705E-2"/>
                  <c:y val="1.368388273499721E-3"/>
                </c:manualLayout>
              </c:layout>
              <c:showVal val="1"/>
            </c:dLbl>
            <c:dLbl>
              <c:idx val="7"/>
              <c:layout>
                <c:manualLayout>
                  <c:x val="2.605906459834928E-2"/>
                  <c:y val="-6.2483206548333836E-3"/>
                </c:manualLayout>
              </c:layout>
              <c:showVal val="1"/>
            </c:dLbl>
            <c:dLbl>
              <c:idx val="8"/>
              <c:layout>
                <c:manualLayout>
                  <c:x val="2.7027782517897281E-2"/>
                  <c:y val="-7.0570754926820856E-3"/>
                </c:manualLayout>
              </c:layout>
              <c:showVal val="1"/>
            </c:dLbl>
            <c:dLbl>
              <c:idx val="9"/>
              <c:layout>
                <c:manualLayout>
                  <c:x val="2.2148655566660902E-2"/>
                  <c:y val="-0.26160950220205526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SPK!$A$2:$A$11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SPK!$D$2:$D$11</c:f>
              <c:numCache>
                <c:formatCode>0.00;[Red]0.00</c:formatCode>
                <c:ptCount val="10"/>
                <c:pt idx="0">
                  <c:v>97.879999999999967</c:v>
                </c:pt>
                <c:pt idx="1">
                  <c:v>98.350000000000023</c:v>
                </c:pt>
                <c:pt idx="2">
                  <c:v>99.22999999999999</c:v>
                </c:pt>
                <c:pt idx="3">
                  <c:v>99.56</c:v>
                </c:pt>
                <c:pt idx="4">
                  <c:v>100.5895</c:v>
                </c:pt>
                <c:pt idx="5">
                  <c:v>101.19</c:v>
                </c:pt>
                <c:pt idx="6">
                  <c:v>103.84</c:v>
                </c:pt>
                <c:pt idx="7">
                  <c:v>104.19</c:v>
                </c:pt>
                <c:pt idx="8">
                  <c:v>103.86</c:v>
                </c:pt>
              </c:numCache>
            </c:numRef>
          </c:val>
        </c:ser>
        <c:shape val="cylinder"/>
        <c:axId val="47493504"/>
        <c:axId val="47495040"/>
        <c:axId val="0"/>
      </c:bar3DChart>
      <c:catAx>
        <c:axId val="47493504"/>
        <c:scaling>
          <c:orientation val="minMax"/>
        </c:scaling>
        <c:axPos val="b"/>
        <c:numFmt formatCode="General" sourceLinked="1"/>
        <c:maj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495040"/>
        <c:crosses val="autoZero"/>
        <c:auto val="1"/>
        <c:lblAlgn val="ctr"/>
        <c:lblOffset val="100"/>
        <c:tickLblSkip val="1"/>
        <c:tickMarkSkip val="1"/>
      </c:catAx>
      <c:valAx>
        <c:axId val="47495040"/>
        <c:scaling>
          <c:orientation val="minMax"/>
        </c:scaling>
        <c:axPos val="l"/>
        <c:numFmt formatCode="0.00;[Red]0.00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4935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9.3911227646148718E-2"/>
          <c:y val="0.19491529518939674"/>
          <c:w val="0.42827664952767813"/>
          <c:h val="0.2355931126501048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年末社会从业人员</a:t>
            </a:r>
          </a:p>
        </c:rich>
      </c:tx>
      <c:layout>
        <c:manualLayout>
          <c:xMode val="edge"/>
          <c:yMode val="edge"/>
          <c:x val="0.39215687977545427"/>
          <c:y val="2.033899821829509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33539731682147E-2"/>
          <c:y val="0.1864406779661017"/>
          <c:w val="0.91434468524251811"/>
          <c:h val="0.7406779661016949"/>
        </c:manualLayout>
      </c:layout>
      <c:barChart>
        <c:barDir val="col"/>
        <c:grouping val="clustered"/>
        <c:ser>
          <c:idx val="0"/>
          <c:order val="0"/>
          <c:tx>
            <c:strRef>
              <c:f>SPK!$I$1</c:f>
              <c:strCache>
                <c:ptCount val="1"/>
                <c:pt idx="0">
                  <c:v>年末社会从业人员(万人)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SPK!$H$2:$H$11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SPK!$I$2:$I$11</c:f>
              <c:numCache>
                <c:formatCode>0.0_ </c:formatCode>
                <c:ptCount val="10"/>
                <c:pt idx="0">
                  <c:v>108.63</c:v>
                </c:pt>
                <c:pt idx="1">
                  <c:v>114.3</c:v>
                </c:pt>
                <c:pt idx="2">
                  <c:v>115.06</c:v>
                </c:pt>
                <c:pt idx="3">
                  <c:v>116.5</c:v>
                </c:pt>
                <c:pt idx="4">
                  <c:v>134.4</c:v>
                </c:pt>
                <c:pt idx="5">
                  <c:v>135.5</c:v>
                </c:pt>
                <c:pt idx="6">
                  <c:v>135.78</c:v>
                </c:pt>
                <c:pt idx="7">
                  <c:v>132.72999999999999</c:v>
                </c:pt>
                <c:pt idx="8">
                  <c:v>131.41</c:v>
                </c:pt>
              </c:numCache>
            </c:numRef>
          </c:val>
        </c:ser>
        <c:axId val="46762240"/>
        <c:axId val="46780416"/>
      </c:barChart>
      <c:catAx>
        <c:axId val="46762240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780416"/>
        <c:crosses val="autoZero"/>
        <c:auto val="1"/>
        <c:lblAlgn val="ctr"/>
        <c:lblOffset val="100"/>
        <c:tickLblSkip val="1"/>
        <c:tickMarkSkip val="1"/>
      </c:catAx>
      <c:valAx>
        <c:axId val="46780416"/>
        <c:scaling>
          <c:orientation val="minMax"/>
        </c:scaling>
        <c:axPos val="l"/>
        <c:numFmt formatCode="0.0_ 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7622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2280706516163195"/>
          <c:y val="0.23898309483305577"/>
          <c:w val="0.33126937337398288"/>
          <c:h val="0.2796609122937638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lang="zh-CN" altLang="en-US" sz="1800" b="1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工业和农业总产值</a:t>
            </a:r>
            <a:r>
              <a:rPr lang="en-US" altLang="zh-CN" sz="1800" b="1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(</a:t>
            </a:r>
            <a:r>
              <a:rPr lang="zh-CN" altLang="en-US" sz="1800" b="1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亿元</a:t>
            </a:r>
            <a:r>
              <a:rPr lang="en-US" altLang="zh-CN" sz="1800" b="1" i="0" u="none" strike="noStrike" baseline="0">
                <a:solidFill>
                  <a:srgbClr val="000000"/>
                </a:solidFill>
                <a:latin typeface="宋体"/>
                <a:ea typeface="宋体"/>
              </a:rPr>
              <a:t>)</a:t>
            </a:r>
          </a:p>
        </c:rich>
      </c:tx>
      <c:layout>
        <c:manualLayout>
          <c:xMode val="edge"/>
          <c:yMode val="edge"/>
          <c:x val="0.35294117008420467"/>
          <c:y val="2.0338998218295094E-2"/>
        </c:manualLayout>
      </c:layout>
      <c:spPr>
        <a:noFill/>
        <a:ln w="25400">
          <a:noFill/>
        </a:ln>
      </c:spPr>
    </c:title>
    <c:view3D>
      <c:hPercent val="51"/>
      <c:depthPercent val="100"/>
      <c:rAngAx val="1"/>
    </c:view3D>
    <c:floor>
      <c:spPr>
        <a:solidFill>
          <a:srgbClr val="00FFFF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25400">
          <a:noFill/>
        </a:ln>
      </c:spPr>
    </c:sideWall>
    <c:backWall>
      <c:spPr>
        <a:solidFill>
          <a:srgbClr val="FFFFFF"/>
        </a:solidFill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3983488132094937E-2"/>
          <c:y val="0.16610169491525423"/>
          <c:w val="0.92569659442724461"/>
          <c:h val="0.76779661016949152"/>
        </c:manualLayout>
      </c:layout>
      <c:bar3DChart>
        <c:barDir val="col"/>
        <c:grouping val="clustered"/>
        <c:ser>
          <c:idx val="0"/>
          <c:order val="0"/>
          <c:tx>
            <c:strRef>
              <c:f>SPK!$W$1</c:f>
              <c:strCache>
                <c:ptCount val="1"/>
                <c:pt idx="0">
                  <c:v>全社会工业总产值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3.8341337363789196E-3"/>
                  <c:y val="1.2736687575070071E-2"/>
                </c:manualLayout>
              </c:layout>
              <c:showVal val="1"/>
            </c:dLbl>
            <c:dLbl>
              <c:idx val="1"/>
              <c:layout>
                <c:manualLayout>
                  <c:x val="2.3789441180533666E-3"/>
                  <c:y val="4.9768939899461739E-2"/>
                </c:manualLayout>
              </c:layout>
              <c:showVal val="1"/>
            </c:dLbl>
            <c:dLbl>
              <c:idx val="2"/>
              <c:layout>
                <c:manualLayout>
                  <c:x val="1.9557462437937989E-3"/>
                  <c:y val="5.2585079407446944E-2"/>
                </c:manualLayout>
              </c:layout>
              <c:showVal val="1"/>
            </c:dLbl>
            <c:dLbl>
              <c:idx val="3"/>
              <c:layout>
                <c:manualLayout>
                  <c:x val="-1.5634268626638081E-3"/>
                  <c:y val="8.6517371769206819E-2"/>
                </c:manualLayout>
              </c:layout>
              <c:showVal val="1"/>
            </c:dLbl>
            <c:dLbl>
              <c:idx val="4"/>
              <c:layout>
                <c:manualLayout>
                  <c:x val="-1.5402625755371935E-2"/>
                  <c:y val="4.8764090929311832E-2"/>
                </c:manualLayout>
              </c:layout>
              <c:showVal val="1"/>
            </c:dLbl>
            <c:dLbl>
              <c:idx val="5"/>
              <c:layout>
                <c:manualLayout>
                  <c:x val="-3.4401675022820322E-2"/>
                  <c:y val="4.7651052093064639E-2"/>
                </c:manualLayout>
              </c:layout>
              <c:showVal val="1"/>
            </c:dLbl>
            <c:dLbl>
              <c:idx val="6"/>
              <c:layout>
                <c:manualLayout>
                  <c:x val="-3.2760889408947724E-2"/>
                  <c:y val="0.19182668268161396"/>
                </c:manualLayout>
              </c:layout>
              <c:showVal val="1"/>
            </c:dLbl>
            <c:dLbl>
              <c:idx val="7"/>
              <c:layout>
                <c:manualLayout>
                  <c:x val="-3.5248179116929235E-2"/>
                  <c:y val="0.11050811868855379"/>
                </c:manualLayout>
              </c:layout>
              <c:showVal val="1"/>
            </c:dLbl>
            <c:dLbl>
              <c:idx val="8"/>
              <c:layout>
                <c:manualLayout>
                  <c:x val="-3.4639385247122734E-2"/>
                  <c:y val="7.5074869878553302E-2"/>
                </c:manualLayout>
              </c:layout>
              <c:showVal val="1"/>
            </c:dLbl>
            <c:dLbl>
              <c:idx val="9"/>
              <c:layout>
                <c:manualLayout>
                  <c:x val="-1.0982775759841079E-2"/>
                  <c:y val="-0.7277247208505717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SPK!$V$2:$V$11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SPK!$W$2:$W$11</c:f>
              <c:numCache>
                <c:formatCode>0.0_ </c:formatCode>
                <c:ptCount val="10"/>
                <c:pt idx="0">
                  <c:v>177.03149999999999</c:v>
                </c:pt>
                <c:pt idx="1">
                  <c:v>230.44560000000001</c:v>
                </c:pt>
                <c:pt idx="2">
                  <c:v>286.80689999999998</c:v>
                </c:pt>
                <c:pt idx="3">
                  <c:v>373.02</c:v>
                </c:pt>
                <c:pt idx="4">
                  <c:v>427.85950000000003</c:v>
                </c:pt>
                <c:pt idx="5">
                  <c:v>439.8</c:v>
                </c:pt>
                <c:pt idx="6">
                  <c:v>589.5</c:v>
                </c:pt>
                <c:pt idx="7">
                  <c:v>641.56939999999997</c:v>
                </c:pt>
                <c:pt idx="8">
                  <c:v>684</c:v>
                </c:pt>
              </c:numCache>
            </c:numRef>
          </c:val>
        </c:ser>
        <c:ser>
          <c:idx val="1"/>
          <c:order val="1"/>
          <c:tx>
            <c:strRef>
              <c:f>SPK!$X$1</c:f>
              <c:strCache>
                <c:ptCount val="1"/>
                <c:pt idx="0">
                  <c:v>农业总产值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9193096219009775E-2"/>
                  <c:y val="3.3348458561324179E-3"/>
                </c:manualLayout>
              </c:layout>
              <c:showVal val="1"/>
            </c:dLbl>
            <c:dLbl>
              <c:idx val="1"/>
              <c:layout>
                <c:manualLayout>
                  <c:x val="2.2897865321014427E-2"/>
                  <c:y val="4.0339872770145391E-4"/>
                </c:manualLayout>
              </c:layout>
              <c:showVal val="1"/>
            </c:dLbl>
            <c:dLbl>
              <c:idx val="2"/>
              <c:layout>
                <c:manualLayout>
                  <c:x val="1.9378692214556792E-2"/>
                  <c:y val="-2.5849548467458461E-2"/>
                </c:manualLayout>
              </c:layout>
              <c:showVal val="1"/>
            </c:dLbl>
            <c:dLbl>
              <c:idx val="3"/>
              <c:layout>
                <c:manualLayout>
                  <c:x val="2.101936948283939E-2"/>
                  <c:y val="1.0076604831175784E-2"/>
                </c:manualLayout>
              </c:layout>
              <c:showVal val="1"/>
            </c:dLbl>
            <c:dLbl>
              <c:idx val="4"/>
              <c:layout>
                <c:manualLayout>
                  <c:x val="1.9564179864513864E-2"/>
                  <c:y val="8.7648027047466659E-3"/>
                </c:manualLayout>
              </c:layout>
              <c:showVal val="1"/>
            </c:dLbl>
            <c:dLbl>
              <c:idx val="5"/>
              <c:layout>
                <c:manualLayout>
                  <c:x val="2.2236957222452447E-2"/>
                  <c:y val="-2.4515325414831146E-3"/>
                </c:manualLayout>
              </c:layout>
              <c:showVal val="1"/>
            </c:dLbl>
            <c:dLbl>
              <c:idx val="6"/>
              <c:layout>
                <c:manualLayout>
                  <c:x val="2.3877742836325044E-2"/>
                  <c:y val="4.0670848347346134E-3"/>
                </c:manualLayout>
              </c:layout>
              <c:showVal val="1"/>
            </c:dLbl>
            <c:dLbl>
              <c:idx val="7"/>
              <c:layout>
                <c:manualLayout>
                  <c:x val="2.4486536706131545E-2"/>
                  <c:y val="2.4834556697362009E-2"/>
                </c:manualLayout>
              </c:layout>
              <c:showVal val="1"/>
            </c:dLbl>
            <c:dLbl>
              <c:idx val="8"/>
              <c:layout>
                <c:manualLayout>
                  <c:x val="2.0967255254083939E-2"/>
                  <c:y val="1.1427020774945507E-2"/>
                </c:manualLayout>
              </c:layout>
              <c:showVal val="1"/>
            </c:dLbl>
            <c:dLbl>
              <c:idx val="9"/>
              <c:layout>
                <c:manualLayout>
                  <c:x val="7.4721619549877882E-3"/>
                  <c:y val="-0.22094505983362256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SPK!$V$2:$V$11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SPK!$X$2:$X$11</c:f>
              <c:numCache>
                <c:formatCode>0.0_ </c:formatCode>
                <c:ptCount val="10"/>
                <c:pt idx="0">
                  <c:v>111.1</c:v>
                </c:pt>
                <c:pt idx="1">
                  <c:v>119.67</c:v>
                </c:pt>
                <c:pt idx="2">
                  <c:v>104.24</c:v>
                </c:pt>
                <c:pt idx="3">
                  <c:v>120.82</c:v>
                </c:pt>
                <c:pt idx="4">
                  <c:v>140.69999999999999</c:v>
                </c:pt>
                <c:pt idx="5">
                  <c:v>144.9</c:v>
                </c:pt>
                <c:pt idx="6">
                  <c:v>162.21</c:v>
                </c:pt>
                <c:pt idx="7">
                  <c:v>191.89</c:v>
                </c:pt>
                <c:pt idx="8">
                  <c:v>200.4</c:v>
                </c:pt>
              </c:numCache>
            </c:numRef>
          </c:val>
        </c:ser>
        <c:shape val="cylinder"/>
        <c:axId val="47063808"/>
        <c:axId val="47065344"/>
        <c:axId val="0"/>
      </c:bar3DChart>
      <c:catAx>
        <c:axId val="47063808"/>
        <c:scaling>
          <c:orientation val="minMax"/>
        </c:scaling>
        <c:axPos val="b"/>
        <c:numFmt formatCode="General" sourceLinked="1"/>
        <c:maj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065344"/>
        <c:crosses val="autoZero"/>
        <c:auto val="1"/>
        <c:lblAlgn val="ctr"/>
        <c:lblOffset val="100"/>
        <c:tickLblSkip val="1"/>
        <c:tickMarkSkip val="1"/>
      </c:catAx>
      <c:valAx>
        <c:axId val="47065344"/>
        <c:scaling>
          <c:orientation val="minMax"/>
        </c:scaling>
        <c:axPos val="l"/>
        <c:numFmt formatCode="0.0_ 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063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3519093348625572"/>
          <c:y val="0.31016932013326542"/>
          <c:w val="0.39834886822202653"/>
          <c:h val="0.3508471375939735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地区生产总值</a:t>
            </a:r>
          </a:p>
        </c:rich>
      </c:tx>
      <c:layout>
        <c:manualLayout>
          <c:xMode val="edge"/>
          <c:yMode val="edge"/>
          <c:x val="0.41855664736122861"/>
          <c:y val="2.0201891007278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7010309278350513E-2"/>
          <c:y val="0.18686868686868688"/>
          <c:w val="0.92268041237113407"/>
          <c:h val="0.7407407407407407"/>
        </c:manualLayout>
      </c:layout>
      <c:barChart>
        <c:barDir val="col"/>
        <c:grouping val="clustered"/>
        <c:ser>
          <c:idx val="0"/>
          <c:order val="0"/>
          <c:tx>
            <c:strRef>
              <c:f>SPK!$AE$1</c:f>
              <c:strCache>
                <c:ptCount val="1"/>
                <c:pt idx="0">
                  <c:v>地方生产总值(亿元)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8892550802283747E-2"/>
                  <c:y val="3.274547752238044E-2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1.116053792245042E-2"/>
                  <c:y val="3.5469126965190001E-2"/>
                </c:manualLayout>
              </c:layout>
              <c:dLblPos val="outEnd"/>
              <c:showVal val="1"/>
            </c:dLbl>
            <c:dLbl>
              <c:idx val="5"/>
              <c:layout>
                <c:manualLayout>
                  <c:x val="-9.4580187785804348E-3"/>
                  <c:y val="3.0247001953038644E-2"/>
                </c:manualLayout>
              </c:layout>
              <c:dLblPos val="outEnd"/>
              <c:showVal val="1"/>
            </c:dLbl>
            <c:dLbl>
              <c:idx val="6"/>
              <c:layout>
                <c:manualLayout>
                  <c:x val="-1.8220851259571957E-2"/>
                  <c:y val="7.4710358174925107E-2"/>
                </c:manualLayout>
              </c:layout>
              <c:dLblPos val="outEnd"/>
              <c:showVal val="1"/>
            </c:dLbl>
            <c:dLbl>
              <c:idx val="7"/>
              <c:layout>
                <c:manualLayout>
                  <c:x val="-3.2138431149714486E-2"/>
                  <c:y val="0.1184140618786288"/>
                </c:manualLayout>
              </c:layout>
              <c:dLblPos val="outEnd"/>
              <c:showVal val="1"/>
            </c:dLbl>
            <c:dLbl>
              <c:idx val="8"/>
              <c:layout>
                <c:manualLayout>
                  <c:x val="-3.4715696620396641E-2"/>
                  <c:y val="0.10810219429642001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SPK!$AD$2:$AD$11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SPK!$AE$2:$AE$11</c:f>
              <c:numCache>
                <c:formatCode>0.0</c:formatCode>
                <c:ptCount val="10"/>
                <c:pt idx="0">
                  <c:v>185.6148</c:v>
                </c:pt>
                <c:pt idx="1">
                  <c:v>213.73</c:v>
                </c:pt>
                <c:pt idx="2">
                  <c:v>228.00049999999999</c:v>
                </c:pt>
                <c:pt idx="3">
                  <c:v>271.01049999999998</c:v>
                </c:pt>
                <c:pt idx="4">
                  <c:v>324.60000000000002</c:v>
                </c:pt>
                <c:pt idx="5">
                  <c:v>344.5</c:v>
                </c:pt>
                <c:pt idx="6">
                  <c:v>400.97</c:v>
                </c:pt>
                <c:pt idx="7">
                  <c:v>481.37</c:v>
                </c:pt>
                <c:pt idx="8">
                  <c:v>530.29</c:v>
                </c:pt>
              </c:numCache>
            </c:numRef>
          </c:val>
        </c:ser>
        <c:ser>
          <c:idx val="1"/>
          <c:order val="1"/>
          <c:tx>
            <c:strRef>
              <c:f>SPK!$AF$1</c:f>
              <c:strCache>
                <c:ptCount val="1"/>
                <c:pt idx="0">
                  <c:v>第一产业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1051221690072249E-2"/>
                  <c:y val="-9.3040642646942118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9.5048840544416369E-3"/>
                  <c:y val="2.3164276182648935E-3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1.1051221690072222E-2"/>
                  <c:y val="-2.0196010852178814E-2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1.2597667559596293E-2"/>
                  <c:y val="3.3629382185812462E-3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1.3113077360175307E-2"/>
                  <c:y val="9.2031425364758057E-4"/>
                </c:manualLayout>
              </c:layout>
              <c:dLblPos val="outEnd"/>
              <c:showVal val="1"/>
            </c:dLbl>
            <c:dLbl>
              <c:idx val="5"/>
              <c:layout>
                <c:manualLayout>
                  <c:x val="1.0535811889493263E-2"/>
                  <c:y val="-8.9673639279937989E-3"/>
                </c:manualLayout>
              </c:layout>
              <c:dLblPos val="outEnd"/>
              <c:showVal val="1"/>
            </c:dLbl>
            <c:dLbl>
              <c:idx val="6"/>
              <c:layout>
                <c:manualLayout>
                  <c:x val="1.2425792136807723E-2"/>
                  <c:y val="1.8870949212156485E-2"/>
                </c:manualLayout>
              </c:layout>
              <c:dLblPos val="outEnd"/>
              <c:showVal val="1"/>
            </c:dLbl>
            <c:dLbl>
              <c:idx val="7"/>
              <c:layout>
                <c:manualLayout>
                  <c:x val="1.2941310171280196E-2"/>
                  <c:y val="1.8733971384889969E-2"/>
                </c:manualLayout>
              </c:layout>
              <c:dLblPos val="outEnd"/>
              <c:showVal val="1"/>
            </c:dLbl>
            <c:dLbl>
              <c:idx val="8"/>
              <c:layout>
                <c:manualLayout>
                  <c:x val="1.139486430175618E-2"/>
                  <c:y val="5.6555051830643466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SPK!$AD$2:$AD$11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SPK!$AF$2:$AF$11</c:f>
              <c:numCache>
                <c:formatCode>0.0_ </c:formatCode>
                <c:ptCount val="10"/>
                <c:pt idx="0">
                  <c:v>71.099999999999994</c:v>
                </c:pt>
                <c:pt idx="1">
                  <c:v>76.421700000000001</c:v>
                </c:pt>
                <c:pt idx="2">
                  <c:v>65.004800000000003</c:v>
                </c:pt>
                <c:pt idx="3">
                  <c:v>74.542199999999994</c:v>
                </c:pt>
                <c:pt idx="4">
                  <c:v>86.2</c:v>
                </c:pt>
                <c:pt idx="5">
                  <c:v>89.1</c:v>
                </c:pt>
                <c:pt idx="6">
                  <c:v>100.74</c:v>
                </c:pt>
                <c:pt idx="7">
                  <c:v>119.72</c:v>
                </c:pt>
                <c:pt idx="8">
                  <c:v>125.49</c:v>
                </c:pt>
              </c:numCache>
            </c:numRef>
          </c:val>
        </c:ser>
        <c:ser>
          <c:idx val="2"/>
          <c:order val="2"/>
          <c:tx>
            <c:strRef>
              <c:f>SPK!$AG$1</c:f>
              <c:strCache>
                <c:ptCount val="1"/>
                <c:pt idx="0">
                  <c:v>第二产业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0426495657115023E-2"/>
                  <c:y val="7.8563411896744872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1.0941905457694079E-2"/>
                  <c:y val="1.121910266267212E-2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9.3955678220634664E-3"/>
                  <c:y val="2.3256183886105175E-2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1.4034688962848707E-2"/>
                  <c:y val="2.8968954638245892E-2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1.3519279162269637E-2"/>
                  <c:y val="1.5016835016834928E-2"/>
                </c:manualLayout>
              </c:layout>
              <c:dLblPos val="outEnd"/>
              <c:showVal val="1"/>
            </c:dLbl>
            <c:dLbl>
              <c:idx val="5"/>
              <c:layout>
                <c:manualLayout>
                  <c:x val="1.7127472468003391E-2"/>
                  <c:y val="4.6353296746998174E-3"/>
                </c:manualLayout>
              </c:layout>
              <c:dLblPos val="outEnd"/>
              <c:showVal val="1"/>
            </c:dLbl>
            <c:dLbl>
              <c:idx val="6"/>
              <c:layout>
                <c:manualLayout>
                  <c:x val="4.2409286468058083E-3"/>
                  <c:y val="2.1360234011152612E-2"/>
                </c:manualLayout>
              </c:layout>
              <c:dLblPos val="outEnd"/>
              <c:showVal val="1"/>
            </c:dLbl>
            <c:dLbl>
              <c:idx val="7"/>
              <c:layout>
                <c:manualLayout>
                  <c:x val="1.6096544632951848E-2"/>
                  <c:y val="4.8042631034756922E-2"/>
                </c:manualLayout>
              </c:layout>
              <c:dLblPos val="outEnd"/>
              <c:showVal val="1"/>
            </c:dLbl>
            <c:dLbl>
              <c:idx val="8"/>
              <c:layout>
                <c:manualLayout>
                  <c:x val="8.3646399870119792E-3"/>
                  <c:y val="1.0803573795699739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SPK!$AD$2:$AD$11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SPK!$AG$2:$AG$11</c:f>
              <c:numCache>
                <c:formatCode>0.0_ </c:formatCode>
                <c:ptCount val="10"/>
                <c:pt idx="0">
                  <c:v>56</c:v>
                </c:pt>
                <c:pt idx="1">
                  <c:v>73.723799999999997</c:v>
                </c:pt>
                <c:pt idx="2">
                  <c:v>94.382900000000006</c:v>
                </c:pt>
                <c:pt idx="3">
                  <c:v>120.82850000000001</c:v>
                </c:pt>
                <c:pt idx="4">
                  <c:v>136.80000000000001</c:v>
                </c:pt>
                <c:pt idx="5">
                  <c:v>139.30000000000001</c:v>
                </c:pt>
                <c:pt idx="6">
                  <c:v>165.12</c:v>
                </c:pt>
                <c:pt idx="7">
                  <c:v>204.46</c:v>
                </c:pt>
                <c:pt idx="8">
                  <c:v>220.66</c:v>
                </c:pt>
              </c:numCache>
            </c:numRef>
          </c:val>
        </c:ser>
        <c:ser>
          <c:idx val="3"/>
          <c:order val="3"/>
          <c:tx>
            <c:strRef>
              <c:f>SPK!$AH$1</c:f>
              <c:strCache>
                <c:ptCount val="1"/>
                <c:pt idx="0">
                  <c:v>第三产业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2.4578293692669867E-2"/>
                  <c:y val="5.8923442650476998E-3"/>
                </c:manualLayout>
              </c:layout>
              <c:dLblPos val="outEnd"/>
              <c:showVal val="1"/>
            </c:dLbl>
            <c:dLbl>
              <c:idx val="1"/>
              <c:layout>
                <c:manualLayout>
                  <c:x val="2.5093703493248937E-2"/>
                  <c:y val="-4.6662601518244751E-3"/>
                </c:manualLayout>
              </c:layout>
              <c:dLblPos val="outEnd"/>
              <c:showVal val="1"/>
            </c:dLbl>
            <c:dLbl>
              <c:idx val="2"/>
              <c:layout>
                <c:manualLayout>
                  <c:x val="2.4578293692669839E-2"/>
                  <c:y val="9.9596136341543184E-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 val="2.4062775658197366E-2"/>
                  <c:y val="1.1900987124084272E-2"/>
                </c:manualLayout>
              </c:layout>
              <c:dLblPos val="outEnd"/>
              <c:showVal val="1"/>
            </c:dLbl>
            <c:dLbl>
              <c:idx val="4"/>
              <c:layout>
                <c:manualLayout>
                  <c:x val="2.7671077197824467E-2"/>
                  <c:y val="3.5533108866442231E-2"/>
                </c:manualLayout>
              </c:layout>
              <c:dLblPos val="outEnd"/>
              <c:showVal val="1"/>
            </c:dLbl>
            <c:dLbl>
              <c:idx val="5"/>
              <c:layout>
                <c:manualLayout>
                  <c:x val="2.8186486998403537E-2"/>
                  <c:y val="1.97642213915179E-2"/>
                </c:manualLayout>
              </c:layout>
              <c:dLblPos val="outEnd"/>
              <c:showVal val="1"/>
            </c:dLbl>
            <c:dLbl>
              <c:idx val="6"/>
              <c:layout>
                <c:manualLayout>
                  <c:x val="2.4578293692669839E-2"/>
                  <c:y val="2.8081868554309386E-2"/>
                </c:manualLayout>
              </c:layout>
              <c:dLblPos val="outEnd"/>
              <c:showVal val="1"/>
            </c:dLbl>
            <c:dLbl>
              <c:idx val="7"/>
              <c:layout>
                <c:manualLayout>
                  <c:x val="2.4062775658197366E-2"/>
                  <c:y val="2.6721634543156902E-2"/>
                </c:manualLayout>
              </c:layout>
              <c:dLblPos val="outEnd"/>
              <c:showVal val="1"/>
            </c:dLbl>
            <c:dLbl>
              <c:idx val="8"/>
              <c:layout>
                <c:manualLayout>
                  <c:x val="9.1143761668966983E-3"/>
                  <c:y val="3.136138285744583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SPK!$AD$2:$AD$11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SPK!$AH$2:$AH$11</c:f>
              <c:numCache>
                <c:formatCode>0.0_ </c:formatCode>
                <c:ptCount val="10"/>
                <c:pt idx="0">
                  <c:v>58.5</c:v>
                </c:pt>
                <c:pt idx="1">
                  <c:v>63.5839</c:v>
                </c:pt>
                <c:pt idx="2">
                  <c:v>68.612799999999993</c:v>
                </c:pt>
                <c:pt idx="3">
                  <c:v>75.639799999999994</c:v>
                </c:pt>
                <c:pt idx="4">
                  <c:v>101.60000000000002</c:v>
                </c:pt>
                <c:pt idx="5">
                  <c:v>116.1</c:v>
                </c:pt>
                <c:pt idx="6">
                  <c:v>135.11000000000001</c:v>
                </c:pt>
                <c:pt idx="7">
                  <c:v>157.19</c:v>
                </c:pt>
                <c:pt idx="8">
                  <c:v>184.13</c:v>
                </c:pt>
              </c:numCache>
            </c:numRef>
          </c:val>
        </c:ser>
        <c:axId val="46454656"/>
        <c:axId val="46456192"/>
      </c:barChart>
      <c:catAx>
        <c:axId val="46454656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456192"/>
        <c:crosses val="autoZero"/>
        <c:auto val="1"/>
        <c:lblAlgn val="ctr"/>
        <c:lblOffset val="100"/>
        <c:tickLblSkip val="1"/>
        <c:tickMarkSkip val="1"/>
      </c:catAx>
      <c:valAx>
        <c:axId val="46456192"/>
        <c:scaling>
          <c:orientation val="minMax"/>
        </c:scaling>
        <c:axPos val="l"/>
        <c:numFmt formatCode="0.0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454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9.2783453721177411E-2"/>
          <c:y val="0.23905724982346749"/>
          <c:w val="0.5309277456020477"/>
          <c:h val="0.2794613871235638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固定资产投资总额</a:t>
            </a:r>
          </a:p>
        </c:rich>
      </c:tx>
      <c:layout>
        <c:manualLayout>
          <c:xMode val="edge"/>
          <c:yMode val="edge"/>
          <c:x val="0.39215687977545427"/>
          <c:y val="2.0338998218295094E-2"/>
        </c:manualLayout>
      </c:layout>
      <c:spPr>
        <a:noFill/>
        <a:ln w="25400">
          <a:noFill/>
        </a:ln>
      </c:spPr>
    </c:title>
    <c:view3D>
      <c:hPercent val="51"/>
      <c:depthPercent val="100"/>
      <c:rAngAx val="1"/>
    </c:view3D>
    <c:floor>
      <c:spPr>
        <a:solidFill>
          <a:srgbClr val="00808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25400">
          <a:noFill/>
        </a:ln>
      </c:spPr>
    </c:sideWall>
    <c:backWall>
      <c:spPr>
        <a:solidFill>
          <a:srgbClr val="FFFFFF"/>
        </a:solidFill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223942208462332E-2"/>
          <c:y val="0.16610169491525423"/>
          <c:w val="0.91744066047471617"/>
          <c:h val="0.76779661016949152"/>
        </c:manualLayout>
      </c:layout>
      <c:bar3DChart>
        <c:barDir val="col"/>
        <c:grouping val="clustered"/>
        <c:ser>
          <c:idx val="0"/>
          <c:order val="0"/>
          <c:tx>
            <c:strRef>
              <c:f>SPK!$U$1</c:f>
              <c:strCache>
                <c:ptCount val="1"/>
                <c:pt idx="0">
                  <c:v>固定资产投资总额(亿元)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4.8267960313010394E-3"/>
                  <c:y val="1.6597357533698065E-2"/>
                </c:manualLayout>
              </c:layout>
              <c:showVal val="1"/>
            </c:dLbl>
            <c:dLbl>
              <c:idx val="1"/>
              <c:layout>
                <c:manualLayout>
                  <c:x val="7.3182028716998471E-3"/>
                  <c:y val="2.3700698429645395E-2"/>
                </c:manualLayout>
              </c:layout>
              <c:showVal val="1"/>
            </c:dLbl>
            <c:dLbl>
              <c:idx val="2"/>
              <c:layout>
                <c:manualLayout>
                  <c:x val="-1.1983022246058739E-3"/>
                  <c:y val="-2.2286044752880541E-2"/>
                </c:manualLayout>
              </c:layout>
              <c:showVal val="1"/>
            </c:dLbl>
            <c:dLbl>
              <c:idx val="3"/>
              <c:layout>
                <c:manualLayout>
                  <c:x val="-9.7149156665014558E-3"/>
                  <c:y val="1.9761377285466342E-2"/>
                </c:manualLayout>
              </c:layout>
              <c:showVal val="1"/>
            </c:dLbl>
            <c:dLbl>
              <c:idx val="4"/>
              <c:layout>
                <c:manualLayout>
                  <c:x val="-2.2359387739071312E-2"/>
                  <c:y val="1.946794786244932E-2"/>
                </c:manualLayout>
              </c:layout>
              <c:showVal val="1"/>
            </c:dLbl>
            <c:dLbl>
              <c:idx val="5"/>
              <c:layout>
                <c:manualLayout>
                  <c:x val="-2.571593411504669E-2"/>
                  <c:y val="9.8488366920236659E-2"/>
                </c:manualLayout>
              </c:layout>
              <c:showVal val="1"/>
            </c:dLbl>
            <c:dLbl>
              <c:idx val="6"/>
              <c:layout>
                <c:manualLayout>
                  <c:x val="-2.3912521770691919E-2"/>
                  <c:y val="8.5843854263979669E-2"/>
                </c:manualLayout>
              </c:layout>
              <c:showVal val="1"/>
            </c:dLbl>
            <c:dLbl>
              <c:idx val="7"/>
              <c:layout>
                <c:manualLayout>
                  <c:x val="-3.8620977331393913E-2"/>
                  <c:y val="5.9734507762800815E-2"/>
                </c:manualLayout>
              </c:layout>
              <c:showVal val="1"/>
            </c:dLbl>
            <c:dLbl>
              <c:idx val="8"/>
              <c:layout>
                <c:manualLayout>
                  <c:x val="-3.8881548475171113E-2"/>
                  <c:y val="0.18114346723608704"/>
                </c:manualLayout>
              </c:layout>
              <c:showVal val="1"/>
            </c:dLbl>
            <c:dLbl>
              <c:idx val="9"/>
              <c:layout>
                <c:manualLayout>
                  <c:x val="-2.7102215938177965E-2"/>
                  <c:y val="-0.67941581031184661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SPK!$T$2:$T$11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SPK!$U$2:$U$11</c:f>
              <c:numCache>
                <c:formatCode>0.00_ </c:formatCode>
                <c:ptCount val="10"/>
                <c:pt idx="0">
                  <c:v>76.13</c:v>
                </c:pt>
                <c:pt idx="1">
                  <c:v>103.44</c:v>
                </c:pt>
                <c:pt idx="2">
                  <c:v>110.35</c:v>
                </c:pt>
                <c:pt idx="3">
                  <c:v>139.5642</c:v>
                </c:pt>
                <c:pt idx="4">
                  <c:v>164.09030000000001</c:v>
                </c:pt>
                <c:pt idx="5">
                  <c:v>240.19</c:v>
                </c:pt>
                <c:pt idx="6">
                  <c:v>312.66000000000003</c:v>
                </c:pt>
                <c:pt idx="7">
                  <c:v>353.4</c:v>
                </c:pt>
                <c:pt idx="8">
                  <c:v>463.66140000000001</c:v>
                </c:pt>
              </c:numCache>
            </c:numRef>
          </c:val>
        </c:ser>
        <c:shape val="cylinder"/>
        <c:axId val="130833408"/>
        <c:axId val="47547136"/>
        <c:axId val="0"/>
      </c:bar3DChart>
      <c:catAx>
        <c:axId val="130833408"/>
        <c:scaling>
          <c:orientation val="minMax"/>
        </c:scaling>
        <c:axPos val="b"/>
        <c:numFmt formatCode="General" sourceLinked="1"/>
        <c:maj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547136"/>
        <c:crosses val="autoZero"/>
        <c:auto val="1"/>
        <c:lblAlgn val="ctr"/>
        <c:lblOffset val="100"/>
        <c:tickLblSkip val="1"/>
        <c:tickMarkSkip val="1"/>
      </c:catAx>
      <c:valAx>
        <c:axId val="47547136"/>
        <c:scaling>
          <c:orientation val="minMax"/>
        </c:scaling>
        <c:axPos val="l"/>
        <c:numFmt formatCode="0.00_ 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1308334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599586701355033"/>
          <c:y val="0.32033890873035403"/>
          <c:w val="0.3684209783478542"/>
          <c:h val="0.361016726191062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预算内财政收支情况</a:t>
            </a:r>
          </a:p>
        </c:rich>
      </c:tx>
      <c:layout>
        <c:manualLayout>
          <c:xMode val="edge"/>
          <c:yMode val="edge"/>
          <c:x val="0.36429309461866016"/>
          <c:y val="2.030445587304883E-2"/>
        </c:manualLayout>
      </c:layout>
      <c:spPr>
        <a:noFill/>
        <a:ln w="25400">
          <a:noFill/>
        </a:ln>
      </c:spPr>
    </c:title>
    <c:view3D>
      <c:rotX val="14"/>
      <c:hPercent val="51"/>
      <c:rotY val="29"/>
      <c:depthPercent val="100"/>
      <c:rAngAx val="1"/>
    </c:view3D>
    <c:floor>
      <c:spPr>
        <a:solidFill>
          <a:srgbClr val="00808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25400">
          <a:noFill/>
        </a:ln>
      </c:spPr>
    </c:sideWall>
    <c:backWall>
      <c:spPr>
        <a:solidFill>
          <a:srgbClr val="FFFFFF"/>
        </a:solidFill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223942208462332E-2"/>
          <c:y val="0.16582064297800339"/>
          <c:w val="0.91744066047471617"/>
          <c:h val="0.76818950930626062"/>
        </c:manualLayout>
      </c:layout>
      <c:bar3DChart>
        <c:barDir val="col"/>
        <c:grouping val="clustered"/>
        <c:ser>
          <c:idx val="0"/>
          <c:order val="0"/>
          <c:tx>
            <c:strRef>
              <c:f>SPK!$K$1</c:f>
              <c:strCache>
                <c:ptCount val="1"/>
                <c:pt idx="0">
                  <c:v>预算财政收入(亿元)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1.1465334459783427E-3"/>
                  <c:y val="-1.558368560024781E-3"/>
                </c:manualLayout>
              </c:layout>
              <c:showVal val="1"/>
            </c:dLbl>
            <c:dLbl>
              <c:idx val="1"/>
              <c:layout>
                <c:manualLayout>
                  <c:x val="-2.8937317372775551E-3"/>
                  <c:y val="-4.1921242225156918E-3"/>
                </c:manualLayout>
              </c:layout>
              <c:showVal val="1"/>
            </c:dLbl>
            <c:dLbl>
              <c:idx val="2"/>
              <c:layout>
                <c:manualLayout>
                  <c:x val="-1.544954796378617E-3"/>
                  <c:y val="-8.791854198119009E-3"/>
                </c:manualLayout>
              </c:layout>
              <c:showVal val="1"/>
            </c:dLbl>
            <c:dLbl>
              <c:idx val="3"/>
              <c:layout>
                <c:manualLayout>
                  <c:x val="-1.9127571749405492E-3"/>
                  <c:y val="-7.2621921015350033E-3"/>
                </c:manualLayout>
              </c:layout>
              <c:showVal val="1"/>
            </c:dLbl>
            <c:dLbl>
              <c:idx val="4"/>
              <c:layout>
                <c:manualLayout>
                  <c:x val="-1.5959719781076243E-3"/>
                  <c:y val="-1.0367815905222288E-2"/>
                </c:manualLayout>
              </c:layout>
              <c:showVal val="1"/>
            </c:dLbl>
            <c:dLbl>
              <c:idx val="5"/>
              <c:layout>
                <c:manualLayout>
                  <c:x val="-3.3431702694067811E-3"/>
                  <c:y val="-1.1197608386122049E-2"/>
                </c:manualLayout>
              </c:layout>
              <c:showVal val="1"/>
            </c:dLbl>
            <c:dLbl>
              <c:idx val="6"/>
              <c:layout>
                <c:manualLayout>
                  <c:x val="-3.0262766196794688E-3"/>
                  <c:y val="-7.3312262478280044E-3"/>
                </c:manualLayout>
              </c:layout>
              <c:showVal val="1"/>
            </c:dLbl>
            <c:dLbl>
              <c:idx val="7"/>
              <c:layout>
                <c:manualLayout>
                  <c:x val="-7.8694501431767483E-3"/>
                  <c:y val="-1.6493084202296782E-2"/>
                </c:manualLayout>
              </c:layout>
              <c:showVal val="1"/>
            </c:dLbl>
            <c:dLbl>
              <c:idx val="8"/>
              <c:layout>
                <c:manualLayout>
                  <c:x val="-2.3927062260136189E-3"/>
                  <c:y val="-9.6024511972317983E-3"/>
                </c:manualLayout>
              </c:layout>
              <c:showVal val="1"/>
            </c:dLbl>
            <c:dLbl>
              <c:idx val="9"/>
              <c:layout>
                <c:manualLayout>
                  <c:x val="1.0200542030174287E-3"/>
                  <c:y val="-4.3578777499918564E-3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SPK!$J$2:$J$11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SPK!$K$2:$K$11</c:f>
              <c:numCache>
                <c:formatCode>0.00_ </c:formatCode>
                <c:ptCount val="10"/>
                <c:pt idx="0">
                  <c:v>7.1848999999999998</c:v>
                </c:pt>
                <c:pt idx="1">
                  <c:v>9.3310999999999993</c:v>
                </c:pt>
                <c:pt idx="2">
                  <c:v>11.39</c:v>
                </c:pt>
                <c:pt idx="3">
                  <c:v>13.9716</c:v>
                </c:pt>
                <c:pt idx="4">
                  <c:v>16.632999999999999</c:v>
                </c:pt>
                <c:pt idx="5">
                  <c:v>18.78</c:v>
                </c:pt>
                <c:pt idx="6">
                  <c:v>23.54</c:v>
                </c:pt>
                <c:pt idx="7">
                  <c:v>29.8</c:v>
                </c:pt>
                <c:pt idx="8">
                  <c:v>36.76</c:v>
                </c:pt>
              </c:numCache>
            </c:numRef>
          </c:val>
        </c:ser>
        <c:ser>
          <c:idx val="1"/>
          <c:order val="1"/>
          <c:tx>
            <c:strRef>
              <c:f>SPK!$L$1</c:f>
              <c:strCache>
                <c:ptCount val="1"/>
                <c:pt idx="0">
                  <c:v>预算财政支出(亿元)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8.2844516915063782E-3"/>
                  <c:y val="-5.4018037831562449E-3"/>
                </c:manualLayout>
              </c:layout>
              <c:showVal val="1"/>
            </c:dLbl>
            <c:dLbl>
              <c:idx val="1"/>
              <c:layout>
                <c:manualLayout>
                  <c:x val="2.4092864239430023E-3"/>
                  <c:y val="-8.0048285999463342E-3"/>
                </c:manualLayout>
              </c:layout>
              <c:showVal val="1"/>
            </c:dLbl>
            <c:dLbl>
              <c:idx val="2"/>
              <c:layout>
                <c:manualLayout>
                  <c:x val="5.8220468529740499E-3"/>
                  <c:y val="-5.2297809968684383E-3"/>
                </c:manualLayout>
              </c:layout>
              <c:showVal val="1"/>
            </c:dLbl>
            <c:dLbl>
              <c:idx val="3"/>
              <c:layout>
                <c:manualLayout>
                  <c:x val="9.788733294767149E-4"/>
                  <c:y val="-1.0788269255724403E-2"/>
                </c:manualLayout>
              </c:layout>
              <c:showVal val="1"/>
            </c:dLbl>
            <c:dLbl>
              <c:idx val="4"/>
              <c:layout>
                <c:manualLayout>
                  <c:x val="1.2956585263095843E-3"/>
                  <c:y val="-8.4290722447334376E-3"/>
                </c:manualLayout>
              </c:layout>
              <c:showVal val="1"/>
            </c:dLbl>
            <c:dLbl>
              <c:idx val="5"/>
              <c:layout>
                <c:manualLayout>
                  <c:x val="3.6765356641691449E-3"/>
                  <c:y val="-1.5710929773937177E-2"/>
                </c:manualLayout>
              </c:layout>
              <c:showVal val="1"/>
            </c:dLbl>
            <c:dLbl>
              <c:idx val="6"/>
              <c:layout>
                <c:manualLayout>
                  <c:x val="-2.283846448471516E-2"/>
                  <c:y val="5.5990409734860691E-3"/>
                </c:manualLayout>
              </c:layout>
              <c:showVal val="1"/>
            </c:dLbl>
            <c:dLbl>
              <c:idx val="7"/>
              <c:layout>
                <c:manualLayout>
                  <c:x val="-2.768163800821255E-2"/>
                  <c:y val="1.7874084341628405E-2"/>
                </c:manualLayout>
              </c:layout>
              <c:showVal val="1"/>
            </c:dLbl>
            <c:dLbl>
              <c:idx val="8"/>
              <c:layout>
                <c:manualLayout>
                  <c:x val="-2.7364744358485127E-2"/>
                  <c:y val="2.7007668725112732E-2"/>
                </c:manualLayout>
              </c:layout>
              <c:showVal val="1"/>
            </c:dLbl>
            <c:dLbl>
              <c:idx val="9"/>
              <c:layout>
                <c:manualLayout>
                  <c:x val="-2.6015967417586272E-2"/>
                  <c:y val="1.663593780919842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SPK!$J$2:$J$11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SPK!$L$2:$L$11</c:f>
              <c:numCache>
                <c:formatCode>0.00_ </c:formatCode>
                <c:ptCount val="10"/>
                <c:pt idx="0">
                  <c:v>19.844100000000001</c:v>
                </c:pt>
                <c:pt idx="1">
                  <c:v>19.992100000000001</c:v>
                </c:pt>
                <c:pt idx="2">
                  <c:v>28.4818</c:v>
                </c:pt>
                <c:pt idx="3">
                  <c:v>35.9724</c:v>
                </c:pt>
                <c:pt idx="4">
                  <c:v>40.064399999999999</c:v>
                </c:pt>
                <c:pt idx="5">
                  <c:v>47.37</c:v>
                </c:pt>
                <c:pt idx="6">
                  <c:v>66.158699999999996</c:v>
                </c:pt>
                <c:pt idx="7">
                  <c:v>75.5</c:v>
                </c:pt>
                <c:pt idx="8">
                  <c:v>92.35</c:v>
                </c:pt>
              </c:numCache>
            </c:numRef>
          </c:val>
        </c:ser>
        <c:shape val="cylinder"/>
        <c:axId val="46548864"/>
        <c:axId val="46550400"/>
        <c:axId val="0"/>
      </c:bar3DChart>
      <c:catAx>
        <c:axId val="46548864"/>
        <c:scaling>
          <c:orientation val="minMax"/>
        </c:scaling>
        <c:axPos val="b"/>
        <c:numFmt formatCode="General" sourceLinked="1"/>
        <c:maj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550400"/>
        <c:crosses val="autoZero"/>
        <c:auto val="1"/>
        <c:lblAlgn val="ctr"/>
        <c:lblOffset val="100"/>
        <c:tickLblSkip val="1"/>
        <c:tickMarkSkip val="1"/>
      </c:catAx>
      <c:valAx>
        <c:axId val="46550400"/>
        <c:scaling>
          <c:orientation val="minMax"/>
        </c:scaling>
        <c:axPos val="l"/>
        <c:numFmt formatCode="0.00_ 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5488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2899894503968343"/>
          <c:y val="0.23857860933949845"/>
          <c:w val="0.47471618288714756"/>
          <c:h val="0.2791878790373603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年末城乡居民储蓄存款余额</a:t>
            </a:r>
          </a:p>
        </c:rich>
      </c:tx>
      <c:layout>
        <c:manualLayout>
          <c:xMode val="edge"/>
          <c:yMode val="edge"/>
          <c:x val="0.34055730175958088"/>
          <c:y val="2.030445587304883E-2"/>
        </c:manualLayout>
      </c:layout>
      <c:spPr>
        <a:noFill/>
        <a:ln w="25400">
          <a:noFill/>
        </a:ln>
      </c:spPr>
    </c:title>
    <c:view3D>
      <c:hPercent val="51"/>
      <c:depthPercent val="100"/>
      <c:rAngAx val="1"/>
    </c:view3D>
    <c:floor>
      <c:spPr>
        <a:solidFill>
          <a:srgbClr val="00808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25400">
          <a:noFill/>
        </a:ln>
      </c:spPr>
    </c:sideWall>
    <c:backWall>
      <c:spPr>
        <a:solidFill>
          <a:srgbClr val="FFFFFF"/>
        </a:solidFill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3983488132094937E-2"/>
          <c:y val="0.16582064297800339"/>
          <c:w val="0.92569659442724461"/>
          <c:h val="0.76818950930626062"/>
        </c:manualLayout>
      </c:layout>
      <c:bar3DChart>
        <c:barDir val="col"/>
        <c:grouping val="clustered"/>
        <c:ser>
          <c:idx val="0"/>
          <c:order val="0"/>
          <c:tx>
            <c:strRef>
              <c:f>SPK!$S$1</c:f>
              <c:strCache>
                <c:ptCount val="1"/>
                <c:pt idx="0">
                  <c:v>年末城乡居民储蓄存款余额(亿元)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4.9272323931644768E-3"/>
                  <c:y val="5.1875241483140266E-3"/>
                </c:manualLayout>
              </c:layout>
              <c:showVal val="1"/>
            </c:dLbl>
            <c:dLbl>
              <c:idx val="1"/>
              <c:layout>
                <c:manualLayout>
                  <c:x val="8.0381593167727639E-4"/>
                  <c:y val="1.3417003077661027E-2"/>
                </c:manualLayout>
              </c:layout>
              <c:showVal val="1"/>
            </c:dLbl>
            <c:dLbl>
              <c:idx val="2"/>
              <c:layout>
                <c:manualLayout>
                  <c:x val="-1.7211780415992695E-3"/>
                  <c:y val="1.9881423451510227E-2"/>
                </c:manualLayout>
              </c:layout>
              <c:showVal val="1"/>
            </c:dLbl>
            <c:dLbl>
              <c:idx val="3"/>
              <c:layout>
                <c:manualLayout>
                  <c:x val="9.1400339663422203E-4"/>
                  <c:y val="1.3064382180653866E-2"/>
                </c:manualLayout>
              </c:layout>
              <c:showVal val="1"/>
            </c:dLbl>
            <c:dLbl>
              <c:idx val="4"/>
              <c:layout>
                <c:manualLayout>
                  <c:x val="-4.7069658088404465E-3"/>
                  <c:y val="3.1827722042358952E-2"/>
                </c:manualLayout>
              </c:layout>
              <c:showVal val="1"/>
            </c:dLbl>
            <c:dLbl>
              <c:idx val="5"/>
              <c:layout>
                <c:manualLayout>
                  <c:x val="-3.1038844602629956E-3"/>
                  <c:y val="4.0088110813559508E-2"/>
                </c:manualLayout>
              </c:layout>
              <c:showVal val="1"/>
            </c:dLbl>
            <c:dLbl>
              <c:idx val="6"/>
              <c:layout>
                <c:manualLayout>
                  <c:x val="-5.628661742359653E-3"/>
                  <c:y val="6.2841840201446897E-2"/>
                </c:manualLayout>
              </c:layout>
              <c:showVal val="1"/>
            </c:dLbl>
            <c:dLbl>
              <c:idx val="7"/>
              <c:layout>
                <c:manualLayout>
                  <c:x val="-1.8473464810706774E-2"/>
                  <c:y val="7.013691816441725E-2"/>
                </c:manualLayout>
              </c:layout>
              <c:showVal val="1"/>
            </c:dLbl>
            <c:dLbl>
              <c:idx val="8"/>
              <c:layout>
                <c:manualLayout>
                  <c:x val="-4.2670177063780401E-2"/>
                  <c:y val="0.11615563283016017"/>
                </c:manualLayout>
              </c:layout>
              <c:showVal val="1"/>
            </c:dLbl>
            <c:dLbl>
              <c:idx val="9"/>
              <c:layout>
                <c:manualLayout>
                  <c:x val="-4.4851065443444971E-2"/>
                  <c:y val="-0.6355157635752384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SPK!$R$2:$R$11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SPK!$S$2:$S$11</c:f>
              <c:numCache>
                <c:formatCode>0.00;[Red]0.00</c:formatCode>
                <c:ptCount val="10"/>
                <c:pt idx="0">
                  <c:v>142.93</c:v>
                </c:pt>
                <c:pt idx="1">
                  <c:v>165.09229999999999</c:v>
                </c:pt>
                <c:pt idx="2">
                  <c:v>190.7286</c:v>
                </c:pt>
                <c:pt idx="3">
                  <c:v>211.8425</c:v>
                </c:pt>
                <c:pt idx="4">
                  <c:v>247.1934</c:v>
                </c:pt>
                <c:pt idx="5">
                  <c:v>289.35000000000002</c:v>
                </c:pt>
                <c:pt idx="6">
                  <c:v>343.92</c:v>
                </c:pt>
                <c:pt idx="7">
                  <c:v>398.33</c:v>
                </c:pt>
                <c:pt idx="8">
                  <c:v>462.00459999999998</c:v>
                </c:pt>
              </c:numCache>
            </c:numRef>
          </c:val>
        </c:ser>
        <c:shape val="box"/>
        <c:axId val="46715264"/>
        <c:axId val="46716800"/>
        <c:axId val="0"/>
      </c:bar3DChart>
      <c:catAx>
        <c:axId val="46715264"/>
        <c:scaling>
          <c:orientation val="minMax"/>
        </c:scaling>
        <c:axPos val="b"/>
        <c:numFmt formatCode="General" sourceLinked="1"/>
        <c:maj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716800"/>
        <c:crosses val="autoZero"/>
        <c:auto val="1"/>
        <c:lblAlgn val="ctr"/>
        <c:lblOffset val="100"/>
        <c:tickLblSkip val="1"/>
        <c:tickMarkSkip val="1"/>
      </c:catAx>
      <c:valAx>
        <c:axId val="46716800"/>
        <c:scaling>
          <c:orientation val="minMax"/>
        </c:scaling>
        <c:axPos val="l"/>
        <c:numFmt formatCode="0.00;[Red]0.00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6715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2796700124951513"/>
          <c:y val="0.29103214496330548"/>
          <c:w val="0.40247675195122068"/>
          <c:h val="0.3316414146611673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r>
              <a:rPr altLang="en-US"/>
              <a:t>社会消费品零售总额</a:t>
            </a:r>
          </a:p>
        </c:rich>
      </c:tx>
      <c:layout>
        <c:manualLayout>
          <c:xMode val="edge"/>
          <c:yMode val="edge"/>
          <c:x val="0.36016510232094529"/>
          <c:y val="1.6920558870089461E-2"/>
        </c:manualLayout>
      </c:layout>
      <c:spPr>
        <a:noFill/>
        <a:ln w="25400">
          <a:noFill/>
        </a:ln>
      </c:spPr>
    </c:title>
    <c:view3D>
      <c:hPercent val="51"/>
      <c:depthPercent val="100"/>
      <c:rAngAx val="1"/>
    </c:view3D>
    <c:floor>
      <c:spPr>
        <a:solidFill>
          <a:srgbClr val="80008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25400">
          <a:noFill/>
        </a:ln>
      </c:spPr>
    </c:sideWall>
    <c:backWall>
      <c:spPr>
        <a:solidFill>
          <a:srgbClr val="FFFFFF"/>
        </a:solidFill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3983488132094937E-2"/>
          <c:y val="0.16582064297800339"/>
          <c:w val="0.92569659442724461"/>
          <c:h val="0.76818950930626062"/>
        </c:manualLayout>
      </c:layout>
      <c:bar3DChart>
        <c:barDir val="col"/>
        <c:grouping val="clustered"/>
        <c:ser>
          <c:idx val="0"/>
          <c:order val="0"/>
          <c:tx>
            <c:strRef>
              <c:f>SPK!$N$1</c:f>
              <c:strCache>
                <c:ptCount val="1"/>
                <c:pt idx="0">
                  <c:v>社会消费品零售总额(亿元)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2.640707063319897E-3"/>
                  <c:y val="9.9783719928410175E-3"/>
                </c:manualLayout>
              </c:layout>
              <c:showVal val="1"/>
            </c:dLbl>
            <c:dLbl>
              <c:idx val="1"/>
              <c:layout>
                <c:manualLayout>
                  <c:x val="5.2757801559634721E-3"/>
                  <c:y val="1.866243876875795E-2"/>
                </c:manualLayout>
              </c:layout>
              <c:showVal val="1"/>
            </c:dLbl>
            <c:dLbl>
              <c:idx val="2"/>
              <c:layout>
                <c:manualLayout>
                  <c:x val="6.8787531589510897E-3"/>
                  <c:y val="2.5954141519112128E-2"/>
                </c:manualLayout>
              </c:layout>
              <c:showVal val="1"/>
            </c:dLbl>
            <c:dLbl>
              <c:idx val="3"/>
              <c:layout>
                <c:manualLayout>
                  <c:x val="4.3539758768543768E-3"/>
                  <c:y val="3.3324184730715745E-2"/>
                </c:manualLayout>
              </c:layout>
              <c:showVal val="1"/>
            </c:dLbl>
            <c:dLbl>
              <c:idx val="4"/>
              <c:layout>
                <c:manualLayout>
                  <c:x val="7.6769351199520997E-3"/>
                  <c:y val="4.5906622078331627E-2"/>
                </c:manualLayout>
              </c:layout>
              <c:showVal val="1"/>
            </c:dLbl>
            <c:dLbl>
              <c:idx val="5"/>
              <c:layout>
                <c:manualLayout>
                  <c:x val="-3.1038844602628846E-3"/>
                  <c:y val="5.8322785793907705E-2"/>
                </c:manualLayout>
              </c:layout>
              <c:showVal val="1"/>
            </c:dLbl>
            <c:dLbl>
              <c:idx val="6"/>
              <c:layout>
                <c:manualLayout>
                  <c:x val="-9.7566287186238165E-3"/>
                  <c:y val="5.5161455071923104E-2"/>
                </c:manualLayout>
              </c:layout>
              <c:showVal val="1"/>
            </c:dLbl>
            <c:dLbl>
              <c:idx val="7"/>
              <c:layout>
                <c:manualLayout>
                  <c:x val="-1.8473464810706663E-2"/>
                  <c:y val="0.10445874468737093"/>
                </c:manualLayout>
              </c:layout>
              <c:showVal val="1"/>
            </c:dLbl>
            <c:dLbl>
              <c:idx val="8"/>
              <c:layout>
                <c:manualLayout>
                  <c:x val="-3.751021834345003E-2"/>
                  <c:y val="5.3846188008224827E-2"/>
                </c:manualLayout>
              </c:layout>
              <c:showVal val="1"/>
            </c:dLbl>
            <c:dLbl>
              <c:idx val="9"/>
              <c:layout>
                <c:manualLayout>
                  <c:x val="-4.4507068195422828E-2"/>
                  <c:y val="-0.61735445505859987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endParaRPr lang="zh-CN"/>
              </a:p>
            </c:txPr>
            <c:showVal val="1"/>
          </c:dLbls>
          <c:cat>
            <c:strRef>
              <c:f>SPK!$M$2:$M$11</c:f>
              <c:strCache>
                <c:ptCount val="9"/>
                <c:pt idx="0">
                  <c:v>2004年</c:v>
                </c:pt>
                <c:pt idx="1">
                  <c:v>2005年</c:v>
                </c:pt>
                <c:pt idx="2">
                  <c:v>2006年</c:v>
                </c:pt>
                <c:pt idx="3">
                  <c:v>2007年</c:v>
                </c:pt>
                <c:pt idx="4">
                  <c:v>2008年</c:v>
                </c:pt>
                <c:pt idx="5">
                  <c:v>2009年</c:v>
                </c:pt>
                <c:pt idx="6">
                  <c:v>2010年</c:v>
                </c:pt>
                <c:pt idx="7">
                  <c:v>2011年</c:v>
                </c:pt>
                <c:pt idx="8">
                  <c:v>2012年</c:v>
                </c:pt>
              </c:strCache>
            </c:strRef>
          </c:cat>
          <c:val>
            <c:numRef>
              <c:f>SPK!$N$2:$N$11</c:f>
              <c:numCache>
                <c:formatCode>General</c:formatCode>
                <c:ptCount val="10"/>
                <c:pt idx="0" formatCode="0.00">
                  <c:v>50.638800000000003</c:v>
                </c:pt>
                <c:pt idx="1">
                  <c:v>59.71</c:v>
                </c:pt>
                <c:pt idx="2" formatCode="0.00">
                  <c:v>70.290000000000006</c:v>
                </c:pt>
                <c:pt idx="3" formatCode="0.00">
                  <c:v>83.75</c:v>
                </c:pt>
                <c:pt idx="4" formatCode="0.00">
                  <c:v>101.07</c:v>
                </c:pt>
                <c:pt idx="5" formatCode="0.00">
                  <c:v>119.52</c:v>
                </c:pt>
                <c:pt idx="6" formatCode="0.00">
                  <c:v>136.97</c:v>
                </c:pt>
                <c:pt idx="7" formatCode="0.00">
                  <c:v>167.58</c:v>
                </c:pt>
                <c:pt idx="8" formatCode="0.00">
                  <c:v>180.31</c:v>
                </c:pt>
              </c:numCache>
            </c:numRef>
          </c:val>
        </c:ser>
        <c:shape val="cylinder"/>
        <c:axId val="47731840"/>
        <c:axId val="47733376"/>
        <c:axId val="0"/>
      </c:bar3DChart>
      <c:catAx>
        <c:axId val="47731840"/>
        <c:scaling>
          <c:orientation val="minMax"/>
        </c:scaling>
        <c:axPos val="b"/>
        <c:numFmt formatCode="General" sourceLinked="1"/>
        <c:maj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733376"/>
        <c:crosses val="autoZero"/>
        <c:auto val="1"/>
        <c:lblAlgn val="ctr"/>
        <c:lblOffset val="100"/>
        <c:tickLblSkip val="1"/>
        <c:tickMarkSkip val="1"/>
      </c:catAx>
      <c:valAx>
        <c:axId val="47733376"/>
        <c:scaling>
          <c:orientation val="minMax"/>
        </c:scaling>
        <c:axPos val="l"/>
        <c:numFmt formatCode="0.00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477318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3209499354722998"/>
          <c:y val="0.2774956620720575"/>
          <c:w val="0.35706927095044039"/>
          <c:h val="0.3181049317699193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</c:chart>
  <c:spPr>
    <a:noFill/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zoomScale="97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0"/>
  <sheetViews>
    <sheetView zoomScale="97" workbookViewId="0"/>
  </sheetViews>
  <pageMargins left="0.75" right="0.75" top="1" bottom="1" header="0.5" footer="0.5"/>
  <headerFooter alignWithMargins="0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1"/>
  <sheetViews>
    <sheetView zoomScale="97" workbookViewId="0"/>
  </sheetViews>
  <pageMargins left="0.75" right="0.75" top="1" bottom="1" header="0.5" footer="0.5"/>
  <headerFooter alignWithMargins="0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2"/>
  <sheetViews>
    <sheetView zoomScale="97" workbookViewId="0"/>
  </sheetViews>
  <pageMargins left="0.75" right="0.75" top="1" bottom="1" header="0.5" footer="0.5"/>
  <headerFooter alignWithMargins="0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3"/>
  <sheetViews>
    <sheetView tabSelected="1" zoomScale="97" workbookViewId="0"/>
  </sheetViews>
  <pageMargins left="0.75" right="0.75" top="1" bottom="1" header="0.5" footer="0.5"/>
  <headerFooter alignWithMargins="0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 codeName="Chart14"/>
  <sheetViews>
    <sheetView zoomScale="97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 codeName="Chart15"/>
  <sheetViews>
    <sheetView zoomScale="97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 codeName="Chart16"/>
  <sheetViews>
    <sheetView zoomScale="97" workbookViewId="0"/>
  </sheetViews>
  <pageMargins left="0.75" right="0.75" top="1" bottom="1" header="0.5" footer="0.5"/>
  <headerFooter alignWithMargins="0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 codeName="Chart17"/>
  <sheetViews>
    <sheetView zoomScale="97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97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zoomScale="97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4"/>
  <sheetViews>
    <sheetView zoomScale="97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5"/>
  <sheetViews>
    <sheetView zoomScale="97"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6"/>
  <sheetViews>
    <sheetView zoomScale="97" workbookViewId="0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7"/>
  <sheetViews>
    <sheetView zoomScale="97" workbookViewId="0"/>
  </sheetViews>
  <pageMargins left="0.75" right="0.75" top="1" bottom="1" header="0.5" footer="0.5"/>
  <headerFooter alignWithMargins="0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8"/>
  <sheetViews>
    <sheetView zoomScale="97" workbookViewId="0"/>
  </sheetViews>
  <pageMargins left="0.75" right="0.75" top="1" bottom="1" header="0.5" footer="0.5"/>
  <headerFooter alignWithMargins="0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9"/>
  <sheetViews>
    <sheetView zoomScale="97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58165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0070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58165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58165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58165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0070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0070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0070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0070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58165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58165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58165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29275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58165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58165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58165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581650"/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8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27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28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29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30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31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32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33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34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35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36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9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37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38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Sheet39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Sheet40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Sheet41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Sheet42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Sheet43"/>
  <dimension ref="A1:AV14"/>
  <sheetViews>
    <sheetView zoomScale="110" zoomScaleNormal="110" workbookViewId="0">
      <selection activeCell="P15" sqref="P15"/>
    </sheetView>
  </sheetViews>
  <sheetFormatPr defaultRowHeight="14.25"/>
  <cols>
    <col min="1" max="2" width="4.125" customWidth="1"/>
    <col min="3" max="3" width="4.25" customWidth="1"/>
    <col min="4" max="4" width="4" customWidth="1"/>
    <col min="5" max="6" width="4.125" customWidth="1"/>
    <col min="7" max="7" width="4.75" customWidth="1"/>
    <col min="8" max="8" width="4.5" customWidth="1"/>
    <col min="9" max="9" width="5" customWidth="1"/>
    <col min="10" max="10" width="3.875" customWidth="1"/>
    <col min="11" max="11" width="4.625" customWidth="1"/>
    <col min="12" max="12" width="4.25" customWidth="1"/>
    <col min="13" max="13" width="4.125" customWidth="1"/>
    <col min="14" max="14" width="4.875" customWidth="1"/>
    <col min="15" max="16" width="4.25" customWidth="1"/>
    <col min="17" max="17" width="4.625" customWidth="1"/>
    <col min="18" max="18" width="4.125" customWidth="1"/>
    <col min="19" max="19" width="4.625" customWidth="1"/>
    <col min="20" max="20" width="4.375" customWidth="1"/>
    <col min="21" max="22" width="4.25" customWidth="1"/>
    <col min="23" max="23" width="5.5" customWidth="1"/>
    <col min="24" max="24" width="3.625" customWidth="1"/>
    <col min="25" max="25" width="3.875" customWidth="1"/>
    <col min="26" max="26" width="4.375" customWidth="1"/>
    <col min="27" max="27" width="4.875" customWidth="1"/>
    <col min="28" max="28" width="4" customWidth="1"/>
    <col min="29" max="29" width="4.5" customWidth="1"/>
    <col min="30" max="30" width="4.25" customWidth="1"/>
    <col min="31" max="31" width="4.75" customWidth="1"/>
    <col min="32" max="32" width="3.625" customWidth="1"/>
    <col min="33" max="33" width="3.875" customWidth="1"/>
    <col min="34" max="34" width="4.25" customWidth="1"/>
    <col min="35" max="35" width="4.125" customWidth="1"/>
    <col min="36" max="36" width="5" customWidth="1"/>
    <col min="37" max="37" width="4.125" customWidth="1"/>
    <col min="38" max="38" width="4.375" customWidth="1"/>
    <col min="39" max="39" width="3.75" customWidth="1"/>
    <col min="40" max="40" width="4.375" customWidth="1"/>
    <col min="41" max="41" width="4.5" customWidth="1"/>
    <col min="42" max="42" width="4.625" customWidth="1"/>
    <col min="43" max="44" width="4.125" customWidth="1"/>
    <col min="45" max="45" width="4" customWidth="1"/>
    <col min="46" max="46" width="4.75" customWidth="1"/>
    <col min="47" max="47" width="4.375" customWidth="1"/>
    <col min="48" max="48" width="4.625" customWidth="1"/>
    <col min="49" max="49" width="7.125" customWidth="1"/>
    <col min="50" max="50" width="13.375" customWidth="1"/>
    <col min="51" max="51" width="15.5" customWidth="1"/>
    <col min="52" max="52" width="17.625" customWidth="1"/>
  </cols>
  <sheetData>
    <row r="1" spans="1:48" ht="52.5" customHeight="1">
      <c r="A1" s="1"/>
      <c r="B1" s="15" t="s">
        <v>5</v>
      </c>
      <c r="C1" s="15" t="s">
        <v>6</v>
      </c>
      <c r="D1" s="15" t="s">
        <v>33</v>
      </c>
      <c r="E1" s="16"/>
      <c r="F1" s="15" t="s">
        <v>7</v>
      </c>
      <c r="G1" s="15" t="s">
        <v>8</v>
      </c>
      <c r="H1" s="16"/>
      <c r="I1" s="15" t="s">
        <v>9</v>
      </c>
      <c r="J1" s="16"/>
      <c r="K1" s="15" t="s">
        <v>10</v>
      </c>
      <c r="L1" s="15" t="s">
        <v>11</v>
      </c>
      <c r="M1" s="16"/>
      <c r="N1" s="15" t="s">
        <v>12</v>
      </c>
      <c r="O1" s="16"/>
      <c r="P1" s="16" t="s">
        <v>13</v>
      </c>
      <c r="Q1" s="15" t="s">
        <v>14</v>
      </c>
      <c r="R1" s="16"/>
      <c r="S1" s="15" t="s">
        <v>34</v>
      </c>
      <c r="T1" s="16"/>
      <c r="U1" s="15" t="s">
        <v>39</v>
      </c>
      <c r="V1" s="16"/>
      <c r="W1" s="15" t="s">
        <v>40</v>
      </c>
      <c r="X1" s="15" t="s">
        <v>41</v>
      </c>
      <c r="Y1" s="16"/>
      <c r="Z1" s="15" t="s">
        <v>43</v>
      </c>
      <c r="AA1" s="15" t="s">
        <v>15</v>
      </c>
      <c r="AB1" s="16"/>
      <c r="AC1" s="15" t="s">
        <v>16</v>
      </c>
      <c r="AD1" s="16"/>
      <c r="AE1" s="15" t="s">
        <v>17</v>
      </c>
      <c r="AF1" s="15" t="s">
        <v>18</v>
      </c>
      <c r="AG1" s="15" t="s">
        <v>0</v>
      </c>
      <c r="AH1" s="15" t="s">
        <v>1</v>
      </c>
      <c r="AI1" s="16"/>
      <c r="AJ1" s="15" t="s">
        <v>42</v>
      </c>
      <c r="AK1" s="16"/>
      <c r="AL1" s="15" t="s">
        <v>19</v>
      </c>
      <c r="AM1" s="15" t="s">
        <v>20</v>
      </c>
      <c r="AN1" s="16"/>
      <c r="AO1" s="15" t="s">
        <v>21</v>
      </c>
      <c r="AP1" s="16" t="s">
        <v>22</v>
      </c>
      <c r="AQ1" s="16"/>
      <c r="AR1" s="15" t="s">
        <v>23</v>
      </c>
      <c r="AS1" s="16"/>
      <c r="AT1" s="15" t="s">
        <v>24</v>
      </c>
      <c r="AU1" s="15" t="s">
        <v>25</v>
      </c>
      <c r="AV1" s="15" t="s">
        <v>26</v>
      </c>
    </row>
    <row r="2" spans="1:48">
      <c r="A2" s="2" t="s">
        <v>27</v>
      </c>
      <c r="B2" s="7">
        <v>261.95999999999998</v>
      </c>
      <c r="C2" s="7">
        <v>164.08</v>
      </c>
      <c r="D2" s="7">
        <f>B2-C2</f>
        <v>97.879999999999967</v>
      </c>
      <c r="E2" s="5" t="s">
        <v>27</v>
      </c>
      <c r="F2" s="3">
        <v>11.03</v>
      </c>
      <c r="G2" s="3">
        <v>5.71</v>
      </c>
      <c r="H2" s="2" t="s">
        <v>27</v>
      </c>
      <c r="I2" s="9">
        <v>108.63</v>
      </c>
      <c r="J2" s="2" t="s">
        <v>27</v>
      </c>
      <c r="K2" s="4">
        <v>7.1848999999999998</v>
      </c>
      <c r="L2" s="4">
        <v>19.844100000000001</v>
      </c>
      <c r="M2" s="2" t="s">
        <v>27</v>
      </c>
      <c r="N2" s="6">
        <v>50.638800000000003</v>
      </c>
      <c r="O2" s="2" t="s">
        <v>27</v>
      </c>
      <c r="P2" s="7">
        <v>185.29</v>
      </c>
      <c r="Q2" s="7">
        <v>92.579499999999996</v>
      </c>
      <c r="R2" s="2" t="s">
        <v>27</v>
      </c>
      <c r="S2" s="7">
        <v>142.93</v>
      </c>
      <c r="T2" s="2" t="s">
        <v>27</v>
      </c>
      <c r="U2" s="4">
        <v>76.13</v>
      </c>
      <c r="V2" s="2" t="s">
        <v>27</v>
      </c>
      <c r="W2" s="8">
        <v>177.03149999999999</v>
      </c>
      <c r="X2" s="9">
        <v>111.1</v>
      </c>
      <c r="Y2" s="2" t="s">
        <v>27</v>
      </c>
      <c r="Z2" s="10">
        <v>8449</v>
      </c>
      <c r="AA2" s="10">
        <v>4003</v>
      </c>
      <c r="AB2" s="2" t="s">
        <v>27</v>
      </c>
      <c r="AC2" s="4">
        <v>4.32</v>
      </c>
      <c r="AD2" s="5" t="s">
        <v>27</v>
      </c>
      <c r="AE2" s="11">
        <v>185.6148</v>
      </c>
      <c r="AF2" s="9">
        <v>71.099999999999994</v>
      </c>
      <c r="AG2" s="9">
        <v>56</v>
      </c>
      <c r="AH2" s="9">
        <v>58.5</v>
      </c>
      <c r="AI2" s="2" t="s">
        <v>27</v>
      </c>
      <c r="AJ2" s="9">
        <v>173.7</v>
      </c>
      <c r="AK2" s="2" t="s">
        <v>27</v>
      </c>
      <c r="AL2" s="10">
        <v>2557</v>
      </c>
      <c r="AM2" s="10">
        <v>3064</v>
      </c>
      <c r="AN2" s="5" t="s">
        <v>27</v>
      </c>
      <c r="AO2" s="10">
        <v>6808</v>
      </c>
      <c r="AP2" s="10">
        <v>1945</v>
      </c>
      <c r="AQ2" s="5" t="s">
        <v>27</v>
      </c>
      <c r="AR2" s="4">
        <v>13.81</v>
      </c>
      <c r="AS2" s="5" t="s">
        <v>27</v>
      </c>
      <c r="AT2" s="4">
        <v>51.85</v>
      </c>
      <c r="AU2" s="4">
        <v>32.770000000000003</v>
      </c>
      <c r="AV2" s="4">
        <v>18.739999999999998</v>
      </c>
    </row>
    <row r="3" spans="1:48">
      <c r="A3" s="2" t="s">
        <v>28</v>
      </c>
      <c r="B3" s="7">
        <v>263.36</v>
      </c>
      <c r="C3" s="7">
        <v>165.01</v>
      </c>
      <c r="D3" s="7">
        <f>B3-C3</f>
        <v>98.350000000000023</v>
      </c>
      <c r="E3" s="5" t="s">
        <v>28</v>
      </c>
      <c r="F3" s="3">
        <v>10.98</v>
      </c>
      <c r="G3" s="6">
        <v>5.6</v>
      </c>
      <c r="H3" s="2" t="s">
        <v>28</v>
      </c>
      <c r="I3" s="9">
        <v>114.3</v>
      </c>
      <c r="J3" s="2" t="s">
        <v>28</v>
      </c>
      <c r="K3" s="4">
        <v>9.3310999999999993</v>
      </c>
      <c r="L3" s="4">
        <v>19.992100000000001</v>
      </c>
      <c r="M3" s="2" t="s">
        <v>28</v>
      </c>
      <c r="N3" s="3">
        <v>59.71</v>
      </c>
      <c r="O3" s="2" t="s">
        <v>28</v>
      </c>
      <c r="P3" s="7">
        <v>213.6617</v>
      </c>
      <c r="Q3" s="7">
        <v>96.014899999999997</v>
      </c>
      <c r="R3" s="2" t="s">
        <v>28</v>
      </c>
      <c r="S3" s="7">
        <v>165.09229999999999</v>
      </c>
      <c r="T3" s="2" t="s">
        <v>28</v>
      </c>
      <c r="U3" s="4">
        <v>103.44</v>
      </c>
      <c r="V3" s="2" t="s">
        <v>28</v>
      </c>
      <c r="W3" s="8">
        <v>230.44560000000001</v>
      </c>
      <c r="X3" s="9">
        <v>119.67</v>
      </c>
      <c r="Y3" s="2" t="s">
        <v>28</v>
      </c>
      <c r="Z3" s="10">
        <v>9337</v>
      </c>
      <c r="AA3" s="10">
        <v>4227</v>
      </c>
      <c r="AB3" s="2" t="s">
        <v>28</v>
      </c>
      <c r="AC3" s="4">
        <v>5.6062000000000003</v>
      </c>
      <c r="AD3" s="5" t="s">
        <v>28</v>
      </c>
      <c r="AE3" s="11">
        <v>213.73</v>
      </c>
      <c r="AF3" s="9">
        <v>76.421700000000001</v>
      </c>
      <c r="AG3" s="9">
        <v>73.723799999999997</v>
      </c>
      <c r="AH3" s="9">
        <v>63.5839</v>
      </c>
      <c r="AI3" s="2" t="s">
        <v>28</v>
      </c>
      <c r="AJ3" s="9">
        <v>205.6</v>
      </c>
      <c r="AK3" s="2" t="s">
        <v>28</v>
      </c>
      <c r="AL3" s="10">
        <v>2609</v>
      </c>
      <c r="AM3" s="10">
        <v>3287</v>
      </c>
      <c r="AN3" s="5" t="s">
        <v>28</v>
      </c>
      <c r="AO3" s="10">
        <v>5300</v>
      </c>
      <c r="AP3" s="10">
        <v>1134</v>
      </c>
      <c r="AQ3" s="5" t="s">
        <v>28</v>
      </c>
      <c r="AR3" s="4">
        <v>14.742599999999999</v>
      </c>
      <c r="AS3" s="5" t="s">
        <v>28</v>
      </c>
      <c r="AT3" s="4">
        <v>56.064399999999999</v>
      </c>
      <c r="AU3" s="4">
        <v>31.2575</v>
      </c>
      <c r="AV3" s="4">
        <v>19.7059</v>
      </c>
    </row>
    <row r="4" spans="1:48">
      <c r="A4" s="2" t="s">
        <v>29</v>
      </c>
      <c r="B4" s="7">
        <v>266.82</v>
      </c>
      <c r="C4" s="7">
        <v>167.59</v>
      </c>
      <c r="D4" s="7">
        <f>B4-C4</f>
        <v>99.22999999999999</v>
      </c>
      <c r="E4" s="5" t="s">
        <v>29</v>
      </c>
      <c r="F4" s="3">
        <v>11.32</v>
      </c>
      <c r="G4" s="6">
        <v>6.83</v>
      </c>
      <c r="H4" s="2" t="s">
        <v>29</v>
      </c>
      <c r="I4" s="9">
        <v>115.06</v>
      </c>
      <c r="J4" s="2" t="s">
        <v>29</v>
      </c>
      <c r="K4" s="4">
        <v>11.39</v>
      </c>
      <c r="L4" s="4">
        <v>28.4818</v>
      </c>
      <c r="M4" s="2" t="s">
        <v>29</v>
      </c>
      <c r="N4" s="6">
        <v>70.290000000000006</v>
      </c>
      <c r="O4" s="2" t="s">
        <v>29</v>
      </c>
      <c r="P4" s="7">
        <v>248.40299999999999</v>
      </c>
      <c r="Q4" s="7">
        <v>105.03189999999999</v>
      </c>
      <c r="R4" s="2" t="s">
        <v>29</v>
      </c>
      <c r="S4" s="7">
        <v>190.7286</v>
      </c>
      <c r="T4" s="2" t="s">
        <v>29</v>
      </c>
      <c r="U4" s="4">
        <v>110.35</v>
      </c>
      <c r="V4" s="2" t="s">
        <v>29</v>
      </c>
      <c r="W4" s="8">
        <v>286.80689999999998</v>
      </c>
      <c r="X4" s="9">
        <v>104.24</v>
      </c>
      <c r="Y4" s="2" t="s">
        <v>29</v>
      </c>
      <c r="Z4" s="3">
        <v>10317</v>
      </c>
      <c r="AA4" s="10">
        <v>4493</v>
      </c>
      <c r="AB4" s="2" t="s">
        <v>29</v>
      </c>
      <c r="AC4" s="4">
        <v>6.0720000000000001</v>
      </c>
      <c r="AD4" s="5" t="s">
        <v>29</v>
      </c>
      <c r="AE4" s="11">
        <v>228.00049999999999</v>
      </c>
      <c r="AF4" s="9">
        <v>65.004800000000003</v>
      </c>
      <c r="AG4" s="9">
        <v>94.382900000000006</v>
      </c>
      <c r="AH4" s="9">
        <f>AE4-AF4-AG4</f>
        <v>68.612799999999993</v>
      </c>
      <c r="AI4" s="2" t="s">
        <v>29</v>
      </c>
      <c r="AJ4" s="11">
        <v>307.66000000000003</v>
      </c>
      <c r="AK4" s="2" t="s">
        <v>29</v>
      </c>
      <c r="AL4" s="10">
        <v>2635</v>
      </c>
      <c r="AM4" s="10">
        <v>3504</v>
      </c>
      <c r="AN4" s="5" t="s">
        <v>29</v>
      </c>
      <c r="AO4" s="10">
        <v>5451</v>
      </c>
      <c r="AP4" s="10">
        <v>1628</v>
      </c>
      <c r="AQ4" s="5" t="s">
        <v>29</v>
      </c>
      <c r="AR4" s="4">
        <v>15.680999999999999</v>
      </c>
      <c r="AS4" s="5" t="s">
        <v>29</v>
      </c>
      <c r="AT4" s="4">
        <v>56.05</v>
      </c>
      <c r="AU4" s="4">
        <v>30.082000000000001</v>
      </c>
      <c r="AV4" s="4">
        <v>20.12</v>
      </c>
    </row>
    <row r="5" spans="1:48">
      <c r="A5" s="2" t="s">
        <v>2</v>
      </c>
      <c r="B5" s="7">
        <v>268.61</v>
      </c>
      <c r="C5" s="7">
        <v>169.05</v>
      </c>
      <c r="D5" s="7">
        <f>B5-C5</f>
        <v>99.56</v>
      </c>
      <c r="E5" s="5" t="s">
        <v>2</v>
      </c>
      <c r="F5" s="3">
        <v>11.48</v>
      </c>
      <c r="G5" s="3">
        <v>5.47</v>
      </c>
      <c r="H5" s="2" t="s">
        <v>2</v>
      </c>
      <c r="I5" s="9">
        <v>116.5</v>
      </c>
      <c r="J5" s="2" t="s">
        <v>2</v>
      </c>
      <c r="K5" s="4">
        <v>13.9716</v>
      </c>
      <c r="L5" s="4">
        <v>35.9724</v>
      </c>
      <c r="M5" s="2" t="s">
        <v>2</v>
      </c>
      <c r="N5" s="6">
        <v>83.75</v>
      </c>
      <c r="O5" s="2" t="s">
        <v>2</v>
      </c>
      <c r="P5" s="7">
        <v>281.97570000000002</v>
      </c>
      <c r="Q5" s="7">
        <v>116.7069</v>
      </c>
      <c r="R5" s="2" t="s">
        <v>2</v>
      </c>
      <c r="S5" s="7">
        <v>211.8425</v>
      </c>
      <c r="T5" s="2" t="s">
        <v>2</v>
      </c>
      <c r="U5" s="4">
        <v>139.5642</v>
      </c>
      <c r="V5" s="2" t="s">
        <v>2</v>
      </c>
      <c r="W5" s="8">
        <v>373.02</v>
      </c>
      <c r="X5" s="9">
        <v>120.82</v>
      </c>
      <c r="Y5" s="2" t="s">
        <v>2</v>
      </c>
      <c r="Z5" s="10">
        <v>11658</v>
      </c>
      <c r="AA5" s="10">
        <v>4825</v>
      </c>
      <c r="AB5" s="2" t="s">
        <v>2</v>
      </c>
      <c r="AC5" s="4">
        <v>8.9568999999999992</v>
      </c>
      <c r="AD5" s="5" t="s">
        <v>2</v>
      </c>
      <c r="AE5" s="11">
        <v>271.01049999999998</v>
      </c>
      <c r="AF5" s="9">
        <v>74.542199999999994</v>
      </c>
      <c r="AG5" s="9">
        <v>120.82850000000001</v>
      </c>
      <c r="AH5" s="9">
        <f>AE5-AF5-AG5</f>
        <v>75.639799999999994</v>
      </c>
      <c r="AI5" s="2" t="s">
        <v>2</v>
      </c>
      <c r="AJ5" s="9">
        <v>390.84</v>
      </c>
      <c r="AK5" s="2" t="s">
        <v>2</v>
      </c>
      <c r="AL5" s="10">
        <v>2865</v>
      </c>
      <c r="AM5" s="10">
        <v>3952</v>
      </c>
      <c r="AN5" s="5" t="s">
        <v>2</v>
      </c>
      <c r="AO5" s="10">
        <v>5781</v>
      </c>
      <c r="AP5" s="10">
        <v>1267</v>
      </c>
      <c r="AQ5" s="5" t="s">
        <v>2</v>
      </c>
      <c r="AR5" s="4">
        <v>16.343399999999999</v>
      </c>
      <c r="AS5" s="5" t="s">
        <v>2</v>
      </c>
      <c r="AT5" s="4">
        <v>54.1648</v>
      </c>
      <c r="AU5" s="4">
        <v>27.649799999999999</v>
      </c>
      <c r="AV5" s="4">
        <v>20.407399999999999</v>
      </c>
    </row>
    <row r="6" spans="1:48">
      <c r="A6" s="2" t="s">
        <v>3</v>
      </c>
      <c r="B6" s="7">
        <v>272.68</v>
      </c>
      <c r="C6" s="7">
        <f>B6-D6</f>
        <v>172.09050000000002</v>
      </c>
      <c r="D6" s="7">
        <v>100.5895</v>
      </c>
      <c r="E6" s="5" t="s">
        <v>3</v>
      </c>
      <c r="F6" s="3">
        <v>11.97</v>
      </c>
      <c r="G6" s="3">
        <f>11.97-5.24</f>
        <v>6.73</v>
      </c>
      <c r="H6" s="2" t="s">
        <v>3</v>
      </c>
      <c r="I6" s="9">
        <v>134.4</v>
      </c>
      <c r="J6" s="2" t="s">
        <v>3</v>
      </c>
      <c r="K6" s="4">
        <v>16.632999999999999</v>
      </c>
      <c r="L6" s="4">
        <v>40.064399999999999</v>
      </c>
      <c r="M6" s="2" t="s">
        <v>3</v>
      </c>
      <c r="N6" s="6">
        <v>101.07</v>
      </c>
      <c r="O6" s="2" t="s">
        <v>3</v>
      </c>
      <c r="P6" s="7">
        <v>335.40370000000001</v>
      </c>
      <c r="Q6" s="7">
        <v>138.56319999999999</v>
      </c>
      <c r="R6" s="2" t="s">
        <v>3</v>
      </c>
      <c r="S6" s="7">
        <v>247.1934</v>
      </c>
      <c r="T6" s="2" t="s">
        <v>3</v>
      </c>
      <c r="U6" s="4">
        <v>164.09030000000001</v>
      </c>
      <c r="V6" s="2" t="s">
        <v>3</v>
      </c>
      <c r="W6" s="8">
        <v>427.85950000000003</v>
      </c>
      <c r="X6" s="9">
        <v>140.69999999999999</v>
      </c>
      <c r="Y6" s="2" t="s">
        <v>3</v>
      </c>
      <c r="Z6" s="10">
        <v>12339</v>
      </c>
      <c r="AA6" s="10">
        <v>5491</v>
      </c>
      <c r="AB6" s="2" t="s">
        <v>3</v>
      </c>
      <c r="AC6" s="4">
        <v>11.2728</v>
      </c>
      <c r="AD6" s="5" t="s">
        <v>3</v>
      </c>
      <c r="AE6" s="11">
        <v>324.60000000000002</v>
      </c>
      <c r="AF6" s="9">
        <v>86.2</v>
      </c>
      <c r="AG6" s="9">
        <v>136.80000000000001</v>
      </c>
      <c r="AH6" s="9">
        <f>AE6-AF6-AG6</f>
        <v>101.60000000000002</v>
      </c>
      <c r="AI6" s="2" t="s">
        <v>3</v>
      </c>
      <c r="AJ6" s="9">
        <v>327.61</v>
      </c>
      <c r="AK6" s="2" t="s">
        <v>3</v>
      </c>
      <c r="AL6" s="10">
        <v>3577</v>
      </c>
      <c r="AM6" s="10">
        <v>1268</v>
      </c>
      <c r="AN6" s="5" t="s">
        <v>3</v>
      </c>
      <c r="AO6" s="10">
        <v>6073</v>
      </c>
      <c r="AP6" s="10">
        <v>1283</v>
      </c>
      <c r="AQ6" s="5" t="s">
        <v>3</v>
      </c>
      <c r="AR6" s="12">
        <v>16.641500000000001</v>
      </c>
      <c r="AS6" s="5" t="s">
        <v>3</v>
      </c>
      <c r="AT6" s="4">
        <v>52.841200000000001</v>
      </c>
      <c r="AU6" s="4">
        <v>24.93</v>
      </c>
      <c r="AV6" s="4">
        <v>20.582799999999999</v>
      </c>
    </row>
    <row r="7" spans="1:48">
      <c r="A7" s="2" t="s">
        <v>30</v>
      </c>
      <c r="B7" s="7">
        <v>275.8</v>
      </c>
      <c r="C7" s="7">
        <f>B7-D7</f>
        <v>174.61</v>
      </c>
      <c r="D7" s="7">
        <v>101.19</v>
      </c>
      <c r="E7" s="5" t="s">
        <v>30</v>
      </c>
      <c r="F7" s="3">
        <v>12.37</v>
      </c>
      <c r="G7" s="3">
        <v>7.22</v>
      </c>
      <c r="H7" s="2" t="s">
        <v>30</v>
      </c>
      <c r="I7" s="9">
        <v>135.5</v>
      </c>
      <c r="J7" s="2" t="s">
        <v>30</v>
      </c>
      <c r="K7" s="4">
        <v>18.78</v>
      </c>
      <c r="L7" s="4">
        <v>47.37</v>
      </c>
      <c r="M7" s="2" t="s">
        <v>30</v>
      </c>
      <c r="N7" s="6">
        <v>119.52</v>
      </c>
      <c r="O7" s="2" t="s">
        <v>30</v>
      </c>
      <c r="P7" s="7">
        <v>405.35</v>
      </c>
      <c r="Q7" s="7">
        <v>214.93</v>
      </c>
      <c r="R7" s="2" t="s">
        <v>30</v>
      </c>
      <c r="S7" s="7">
        <v>289.35000000000002</v>
      </c>
      <c r="T7" s="2" t="s">
        <v>30</v>
      </c>
      <c r="U7" s="4">
        <v>240.19</v>
      </c>
      <c r="V7" s="2" t="s">
        <v>30</v>
      </c>
      <c r="W7" s="8">
        <v>439.8</v>
      </c>
      <c r="X7" s="9">
        <v>144.9</v>
      </c>
      <c r="Y7" s="2" t="s">
        <v>30</v>
      </c>
      <c r="Z7" s="10">
        <v>13211</v>
      </c>
      <c r="AA7" s="10">
        <v>6128</v>
      </c>
      <c r="AB7" s="2" t="s">
        <v>30</v>
      </c>
      <c r="AC7" s="4">
        <v>11.71</v>
      </c>
      <c r="AD7" s="5" t="s">
        <v>30</v>
      </c>
      <c r="AE7" s="11">
        <v>344.5</v>
      </c>
      <c r="AF7" s="9">
        <v>89.1</v>
      </c>
      <c r="AG7" s="9">
        <v>139.30000000000001</v>
      </c>
      <c r="AH7" s="9">
        <f>AE7-AF7-AG7</f>
        <v>116.1</v>
      </c>
      <c r="AI7" s="2" t="s">
        <v>30</v>
      </c>
      <c r="AJ7" s="9">
        <v>368.2</v>
      </c>
      <c r="AK7" s="2" t="s">
        <v>30</v>
      </c>
      <c r="AL7" s="10">
        <v>4286</v>
      </c>
      <c r="AM7" s="10">
        <v>2085</v>
      </c>
      <c r="AN7" s="5" t="s">
        <v>30</v>
      </c>
      <c r="AO7" s="10">
        <v>6741</v>
      </c>
      <c r="AP7" s="14">
        <v>2550</v>
      </c>
      <c r="AQ7" s="5" t="s">
        <v>30</v>
      </c>
      <c r="AR7" s="12">
        <v>16.670000000000002</v>
      </c>
      <c r="AS7" s="5" t="s">
        <v>30</v>
      </c>
      <c r="AT7" s="4">
        <v>52.78</v>
      </c>
      <c r="AU7" s="4">
        <v>21.71</v>
      </c>
      <c r="AV7" s="4">
        <v>20.98</v>
      </c>
    </row>
    <row r="8" spans="1:48">
      <c r="A8" s="2" t="s">
        <v>32</v>
      </c>
      <c r="B8" s="7">
        <v>282.76</v>
      </c>
      <c r="C8" s="7">
        <f>B8-D8</f>
        <v>178.92</v>
      </c>
      <c r="D8" s="7">
        <v>103.84</v>
      </c>
      <c r="E8" s="5" t="s">
        <v>32</v>
      </c>
      <c r="F8" s="3">
        <v>12.88</v>
      </c>
      <c r="G8" s="3">
        <v>6.52</v>
      </c>
      <c r="H8" s="2" t="s">
        <v>32</v>
      </c>
      <c r="I8" s="9">
        <v>135.78</v>
      </c>
      <c r="J8" s="2" t="s">
        <v>32</v>
      </c>
      <c r="K8" s="4">
        <v>23.54</v>
      </c>
      <c r="L8" s="4">
        <v>66.158699999999996</v>
      </c>
      <c r="M8" s="2" t="s">
        <v>32</v>
      </c>
      <c r="N8" s="6">
        <v>136.97</v>
      </c>
      <c r="O8" s="2" t="s">
        <v>32</v>
      </c>
      <c r="P8" s="7">
        <v>486.93</v>
      </c>
      <c r="Q8" s="7">
        <v>278.33999999999997</v>
      </c>
      <c r="R8" s="2" t="s">
        <v>32</v>
      </c>
      <c r="S8" s="7">
        <v>343.92</v>
      </c>
      <c r="T8" s="2" t="s">
        <v>32</v>
      </c>
      <c r="U8" s="4">
        <v>312.66000000000003</v>
      </c>
      <c r="V8" s="2" t="s">
        <v>32</v>
      </c>
      <c r="W8" s="8">
        <v>589.5</v>
      </c>
      <c r="X8" s="9">
        <v>162.21</v>
      </c>
      <c r="Y8" s="2" t="s">
        <v>32</v>
      </c>
      <c r="Z8" s="10">
        <v>14613</v>
      </c>
      <c r="AA8" s="10">
        <v>6744</v>
      </c>
      <c r="AB8" s="2" t="s">
        <v>32</v>
      </c>
      <c r="AC8" s="4">
        <v>19.75</v>
      </c>
      <c r="AD8" s="5" t="s">
        <v>32</v>
      </c>
      <c r="AE8" s="11">
        <v>400.97</v>
      </c>
      <c r="AF8" s="9">
        <v>100.74</v>
      </c>
      <c r="AG8" s="9">
        <v>165.12</v>
      </c>
      <c r="AH8" s="9">
        <v>135.11000000000001</v>
      </c>
      <c r="AI8" s="2" t="s">
        <v>32</v>
      </c>
      <c r="AJ8" s="9">
        <v>598.27</v>
      </c>
      <c r="AK8" s="2" t="s">
        <v>32</v>
      </c>
      <c r="AL8" s="10">
        <v>4907</v>
      </c>
      <c r="AM8" s="10">
        <v>2303</v>
      </c>
      <c r="AN8" s="5" t="s">
        <v>32</v>
      </c>
      <c r="AO8" s="10">
        <v>7126</v>
      </c>
      <c r="AP8" s="14">
        <v>2550</v>
      </c>
      <c r="AQ8" s="5" t="s">
        <v>32</v>
      </c>
      <c r="AR8" s="12">
        <v>17.329999999999998</v>
      </c>
      <c r="AS8" s="5" t="s">
        <v>32</v>
      </c>
      <c r="AT8" s="4">
        <v>50.64</v>
      </c>
      <c r="AU8" s="4">
        <v>19.670000000000002</v>
      </c>
      <c r="AV8" s="4">
        <v>20.97</v>
      </c>
    </row>
    <row r="9" spans="1:48">
      <c r="A9" s="17" t="s">
        <v>35</v>
      </c>
      <c r="B9" s="18">
        <v>286.12</v>
      </c>
      <c r="C9" s="18">
        <v>145.93</v>
      </c>
      <c r="D9" s="18">
        <v>104.19</v>
      </c>
      <c r="E9" s="19" t="s">
        <v>35</v>
      </c>
      <c r="F9" s="20">
        <v>13.4</v>
      </c>
      <c r="G9" s="20">
        <v>6.83</v>
      </c>
      <c r="H9" s="17" t="s">
        <v>35</v>
      </c>
      <c r="I9" s="21">
        <v>132.72999999999999</v>
      </c>
      <c r="J9" s="17" t="s">
        <v>35</v>
      </c>
      <c r="K9" s="20">
        <v>29.8</v>
      </c>
      <c r="L9" s="20">
        <v>75.5</v>
      </c>
      <c r="M9" s="19" t="s">
        <v>36</v>
      </c>
      <c r="N9" s="22">
        <v>167.58</v>
      </c>
      <c r="O9" s="17" t="s">
        <v>35</v>
      </c>
      <c r="P9" s="18">
        <v>581.66</v>
      </c>
      <c r="Q9" s="18">
        <v>333.17</v>
      </c>
      <c r="R9" s="17" t="s">
        <v>35</v>
      </c>
      <c r="S9" s="18">
        <v>398.33</v>
      </c>
      <c r="T9" s="17" t="s">
        <v>35</v>
      </c>
      <c r="U9" s="20">
        <v>353.4</v>
      </c>
      <c r="V9" s="17" t="s">
        <v>35</v>
      </c>
      <c r="W9" s="23">
        <v>641.56939999999997</v>
      </c>
      <c r="X9" s="21">
        <v>191.89</v>
      </c>
      <c r="Y9" s="17" t="s">
        <v>35</v>
      </c>
      <c r="Z9" s="24">
        <v>16090</v>
      </c>
      <c r="AA9" s="24">
        <v>8147</v>
      </c>
      <c r="AB9" s="17" t="s">
        <v>35</v>
      </c>
      <c r="AC9" s="20">
        <v>28.96</v>
      </c>
      <c r="AD9" s="19" t="s">
        <v>35</v>
      </c>
      <c r="AE9" s="25">
        <v>481.37</v>
      </c>
      <c r="AF9" s="21">
        <v>119.72</v>
      </c>
      <c r="AG9" s="21">
        <v>204.46</v>
      </c>
      <c r="AH9" s="21">
        <v>157.19</v>
      </c>
      <c r="AI9" s="17" t="s">
        <v>35</v>
      </c>
      <c r="AJ9" s="21">
        <v>603.39</v>
      </c>
      <c r="AK9" s="17" t="s">
        <v>35</v>
      </c>
      <c r="AL9" s="24">
        <v>5398</v>
      </c>
      <c r="AM9" s="24">
        <v>2707</v>
      </c>
      <c r="AN9" s="19" t="s">
        <v>35</v>
      </c>
      <c r="AO9" s="24">
        <v>8683</v>
      </c>
      <c r="AP9" s="24">
        <v>3781</v>
      </c>
      <c r="AQ9" s="19" t="s">
        <v>35</v>
      </c>
      <c r="AR9" s="26">
        <v>17.29</v>
      </c>
      <c r="AS9" s="19" t="s">
        <v>35</v>
      </c>
      <c r="AT9" s="20">
        <v>42.68</v>
      </c>
      <c r="AU9" s="20">
        <v>18.53</v>
      </c>
      <c r="AV9" s="20">
        <v>19.79</v>
      </c>
    </row>
    <row r="10" spans="1:48">
      <c r="A10" s="17" t="s">
        <v>37</v>
      </c>
      <c r="B10" s="18">
        <v>286.97000000000003</v>
      </c>
      <c r="C10" s="18">
        <v>183.11</v>
      </c>
      <c r="D10" s="18">
        <v>103.86</v>
      </c>
      <c r="E10" s="19" t="s">
        <v>37</v>
      </c>
      <c r="F10" s="20">
        <v>15.95</v>
      </c>
      <c r="G10" s="20">
        <v>9.3000000000000007</v>
      </c>
      <c r="H10" s="17" t="s">
        <v>37</v>
      </c>
      <c r="I10" s="21">
        <v>131.41</v>
      </c>
      <c r="J10" s="17" t="s">
        <v>37</v>
      </c>
      <c r="K10" s="20">
        <v>36.76</v>
      </c>
      <c r="L10" s="20">
        <v>92.35</v>
      </c>
      <c r="M10" s="19" t="s">
        <v>38</v>
      </c>
      <c r="N10" s="22">
        <v>180.31</v>
      </c>
      <c r="O10" s="17" t="s">
        <v>37</v>
      </c>
      <c r="P10" s="18">
        <v>658.93</v>
      </c>
      <c r="Q10" s="18">
        <v>395.46</v>
      </c>
      <c r="R10" s="17" t="s">
        <v>37</v>
      </c>
      <c r="S10" s="18">
        <v>462.00459999999998</v>
      </c>
      <c r="T10" s="17" t="s">
        <v>37</v>
      </c>
      <c r="U10" s="20">
        <v>463.66140000000001</v>
      </c>
      <c r="V10" s="17" t="s">
        <v>37</v>
      </c>
      <c r="W10" s="23">
        <v>684</v>
      </c>
      <c r="X10" s="21">
        <v>200.4</v>
      </c>
      <c r="Y10" s="17" t="s">
        <v>37</v>
      </c>
      <c r="Z10" s="24">
        <v>18332</v>
      </c>
      <c r="AA10" s="24">
        <v>9222</v>
      </c>
      <c r="AB10" s="17" t="s">
        <v>37</v>
      </c>
      <c r="AC10" s="20">
        <v>35.398499999999999</v>
      </c>
      <c r="AD10" s="19" t="s">
        <v>37</v>
      </c>
      <c r="AE10" s="25">
        <v>530.29</v>
      </c>
      <c r="AF10" s="21">
        <v>125.49</v>
      </c>
      <c r="AG10" s="21">
        <v>220.66</v>
      </c>
      <c r="AH10" s="21">
        <v>184.13</v>
      </c>
      <c r="AI10" s="17" t="s">
        <v>37</v>
      </c>
      <c r="AJ10" s="21">
        <v>845.63</v>
      </c>
      <c r="AK10" s="17" t="s">
        <v>37</v>
      </c>
      <c r="AL10" s="24">
        <v>6458</v>
      </c>
      <c r="AM10" s="24">
        <v>3106</v>
      </c>
      <c r="AN10" s="19" t="s">
        <v>37</v>
      </c>
      <c r="AO10" s="24">
        <v>9277</v>
      </c>
      <c r="AP10" s="24">
        <v>3829</v>
      </c>
      <c r="AQ10" s="19" t="s">
        <v>37</v>
      </c>
      <c r="AR10" s="26">
        <v>17.16</v>
      </c>
      <c r="AS10" s="19" t="s">
        <v>37</v>
      </c>
      <c r="AT10" s="20">
        <v>42.383400000000002</v>
      </c>
      <c r="AU10" s="20">
        <v>18.309999999999999</v>
      </c>
      <c r="AV10" s="20">
        <v>17.91</v>
      </c>
    </row>
    <row r="11" spans="1:48" s="13" customFormat="1" ht="13.5" customHeight="1">
      <c r="A11" s="17"/>
      <c r="B11" s="18"/>
      <c r="C11" s="18"/>
      <c r="D11" s="18"/>
      <c r="E11" s="19"/>
      <c r="F11" s="20"/>
      <c r="G11" s="20"/>
      <c r="H11" s="17"/>
      <c r="I11" s="21"/>
      <c r="J11" s="17"/>
      <c r="K11" s="20"/>
      <c r="L11" s="20"/>
      <c r="M11" s="19"/>
      <c r="N11" s="22"/>
      <c r="O11" s="17"/>
      <c r="P11" s="18"/>
      <c r="Q11" s="18"/>
      <c r="R11" s="17"/>
      <c r="S11" s="18"/>
      <c r="T11" s="17"/>
      <c r="U11" s="20"/>
      <c r="V11" s="17"/>
      <c r="W11" s="23"/>
      <c r="X11" s="21"/>
      <c r="Y11" s="17"/>
      <c r="Z11" s="24"/>
      <c r="AA11" s="24"/>
      <c r="AB11" s="17"/>
      <c r="AC11" s="20"/>
      <c r="AD11" s="19"/>
      <c r="AE11" s="25"/>
      <c r="AF11" s="21"/>
      <c r="AG11" s="21"/>
      <c r="AH11" s="21"/>
      <c r="AI11" s="17"/>
      <c r="AJ11" s="21"/>
      <c r="AK11" s="17"/>
      <c r="AL11" s="24"/>
      <c r="AM11" s="24"/>
      <c r="AN11" s="19"/>
      <c r="AO11" s="24"/>
      <c r="AP11" s="24"/>
      <c r="AQ11" s="19"/>
      <c r="AR11" s="26"/>
      <c r="AS11" s="19"/>
      <c r="AT11" s="20"/>
      <c r="AU11" s="20"/>
      <c r="AV11" s="20"/>
    </row>
    <row r="12" spans="1:48">
      <c r="W12" s="27" t="s">
        <v>4</v>
      </c>
      <c r="X12" s="28"/>
      <c r="Y12" s="28"/>
    </row>
    <row r="14" spans="1:48">
      <c r="AT14" t="s">
        <v>31</v>
      </c>
    </row>
  </sheetData>
  <mergeCells count="1">
    <mergeCell ref="W12:Y12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0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1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2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3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24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25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26"/>
  <dimension ref="A1"/>
  <sheetViews>
    <sheetView showGridLines="0" showRowColHeaders="0" showZeros="0" showOutlineSymbols="0" defaultGridColor="0" colorId="0" zoomScaleNormal="32" zoomScaleSheetLayoutView="6"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图表</vt:lpstr>
      </vt:variant>
      <vt:variant>
        <vt:i4>17</vt:i4>
      </vt:variant>
    </vt:vector>
  </HeadingPairs>
  <TitlesOfParts>
    <vt:vector size="18" baseType="lpstr">
      <vt:lpstr>SPK</vt:lpstr>
      <vt:lpstr>出生</vt:lpstr>
      <vt:lpstr>人口</vt:lpstr>
      <vt:lpstr>从业</vt:lpstr>
      <vt:lpstr>工农</vt:lpstr>
      <vt:lpstr>GDP</vt:lpstr>
      <vt:lpstr>投资</vt:lpstr>
      <vt:lpstr>财政</vt:lpstr>
      <vt:lpstr>储蓄</vt:lpstr>
      <vt:lpstr>消费</vt:lpstr>
      <vt:lpstr>职工</vt:lpstr>
      <vt:lpstr>农民</vt:lpstr>
      <vt:lpstr>房产</vt:lpstr>
      <vt:lpstr>存款</vt:lpstr>
      <vt:lpstr>旅游</vt:lpstr>
      <vt:lpstr>卫生</vt:lpstr>
      <vt:lpstr>学生</vt:lpstr>
      <vt:lpstr>客运</vt:lpstr>
    </vt:vector>
  </TitlesOfParts>
  <Company>yftjj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yftjj</dc:creator>
  <cp:lastModifiedBy>Administrator</cp:lastModifiedBy>
  <cp:lastPrinted>2013-08-29T08:39:26Z</cp:lastPrinted>
  <dcterms:created xsi:type="dcterms:W3CDTF">2012-08-06T07:33:19Z</dcterms:created>
  <dcterms:modified xsi:type="dcterms:W3CDTF">2015-07-01T02:04:46Z</dcterms:modified>
</cp:coreProperties>
</file>