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<sst xmlns="http://schemas.openxmlformats.org/spreadsheetml/2006/main" count="551" uniqueCount="317">
  <si>
    <t>2025年云浮市家装厨卫“焕新”居家适老化改造活动财政补贴资金审核表（第二批）（2025年5月12至2025年6月3日）</t>
  </si>
  <si>
    <t>序号</t>
  </si>
  <si>
    <t>企业名称</t>
  </si>
  <si>
    <t>银行账户号码</t>
  </si>
  <si>
    <t>开户银行</t>
  </si>
  <si>
    <t>购买者姓名</t>
  </si>
  <si>
    <t>身份证号</t>
  </si>
  <si>
    <t>手机号码</t>
  </si>
  <si>
    <t>商品品类</t>
  </si>
  <si>
    <t>商品名称</t>
  </si>
  <si>
    <t>发票金额</t>
  </si>
  <si>
    <t>交易时间</t>
  </si>
  <si>
    <t>总金额</t>
  </si>
  <si>
    <t>补贴金额</t>
  </si>
  <si>
    <t>支付单号</t>
  </si>
  <si>
    <t>云浮天天邦健医药连锁有限公司</t>
  </si>
  <si>
    <t>637960173508</t>
  </si>
  <si>
    <t>中国银行股份有限公司云浮分行</t>
  </si>
  <si>
    <t>黎*才</t>
  </si>
  <si>
    <t>4453811********5713</t>
  </si>
  <si>
    <t>1382*****28</t>
  </si>
  <si>
    <t>手杖</t>
  </si>
  <si>
    <t>*医疗仪器器械*（鱼跃）病人移动辅助设备（手杖）</t>
  </si>
  <si>
    <t>20250328201516037689719503</t>
  </si>
  <si>
    <t>康*萍</t>
  </si>
  <si>
    <t>4453221********4923</t>
  </si>
  <si>
    <t>1366*****05</t>
  </si>
  <si>
    <t>轮椅/助行器</t>
  </si>
  <si>
    <t>*医疗仪器器械*助行器</t>
  </si>
  <si>
    <t>20250328161150037686597680</t>
  </si>
  <si>
    <t>练*庆</t>
  </si>
  <si>
    <t>4453021********0613</t>
  </si>
  <si>
    <t>1382*****38</t>
  </si>
  <si>
    <t>20250328154126037686201614</t>
  </si>
  <si>
    <t>黄*柳</t>
  </si>
  <si>
    <t>4412811********0099</t>
  </si>
  <si>
    <t>1382*****83</t>
  </si>
  <si>
    <t>*机动车*手动轮椅车</t>
  </si>
  <si>
    <t>20250413210442037879737904</t>
  </si>
  <si>
    <t>苏*容</t>
  </si>
  <si>
    <t>4412301********1426</t>
  </si>
  <si>
    <t>1343*****22</t>
  </si>
  <si>
    <t>*医疗仪器器械*手动轮椅车</t>
  </si>
  <si>
    <t>20250404165954037772007964</t>
  </si>
  <si>
    <t>李*婉</t>
  </si>
  <si>
    <t>4409231********5724</t>
  </si>
  <si>
    <t>1511*****71</t>
  </si>
  <si>
    <t>20250422121809037979346623</t>
  </si>
  <si>
    <t>廖*凤</t>
  </si>
  <si>
    <t>4408021********0026</t>
  </si>
  <si>
    <t>1889*****25</t>
  </si>
  <si>
    <t>20250412164032037864365213</t>
  </si>
  <si>
    <t>黄*娟</t>
  </si>
  <si>
    <t>4453211********0043</t>
  </si>
  <si>
    <t>1382*****00</t>
  </si>
  <si>
    <t>20250415154616037898547782</t>
  </si>
  <si>
    <t>梁*惠</t>
  </si>
  <si>
    <t>4412821********5429</t>
  </si>
  <si>
    <t>1372*****67</t>
  </si>
  <si>
    <t>20250406163809037797128822</t>
  </si>
  <si>
    <t>20250504171456038135942930</t>
  </si>
  <si>
    <t>林*花</t>
  </si>
  <si>
    <t>4453231********122X</t>
  </si>
  <si>
    <t>1354*****78</t>
  </si>
  <si>
    <t>坐便器</t>
  </si>
  <si>
    <t>*医疗仪器器械*坐便椅（凳）</t>
  </si>
  <si>
    <t>20250503152351038120099139</t>
  </si>
  <si>
    <t>20250422121603037979301075</t>
  </si>
  <si>
    <t>翁*群</t>
  </si>
  <si>
    <t>4407811********5039</t>
  </si>
  <si>
    <t>1354*****12</t>
  </si>
  <si>
    <t>*医疗仪器器械*坐便椅（医用助行器）</t>
  </si>
  <si>
    <t>20250425090823038010882546</t>
  </si>
  <si>
    <t>梁*红</t>
  </si>
  <si>
    <t>4412821********4820</t>
  </si>
  <si>
    <t>1342*****75</t>
  </si>
  <si>
    <t>*机动车*（惠康）高背手动轮椅车</t>
  </si>
  <si>
    <t>20250405143116037782389529</t>
  </si>
  <si>
    <t>王*华</t>
  </si>
  <si>
    <t>4453221********3743</t>
  </si>
  <si>
    <t>1508*****62</t>
  </si>
  <si>
    <t>20250405152921037783333338</t>
  </si>
  <si>
    <t>谭*俊</t>
  </si>
  <si>
    <t>4453812********7815</t>
  </si>
  <si>
    <t>1341*****03</t>
  </si>
  <si>
    <t>20250404113245037766941093</t>
  </si>
  <si>
    <t>肖*珍</t>
  </si>
  <si>
    <t>5122221********6248</t>
  </si>
  <si>
    <t>1898*****72</t>
  </si>
  <si>
    <t>*医疗仪器器械*（鱼跃）医用腋拐</t>
  </si>
  <si>
    <t>20250330155055037711352386</t>
  </si>
  <si>
    <t>林*霞</t>
  </si>
  <si>
    <t>4412821********5727</t>
  </si>
  <si>
    <t>1890*****07</t>
  </si>
  <si>
    <t>20250419210946037950133725</t>
  </si>
  <si>
    <t>朱*娣</t>
  </si>
  <si>
    <t>4453811********3121</t>
  </si>
  <si>
    <t>1831*****71</t>
  </si>
  <si>
    <t>20250423145208037992649850</t>
  </si>
  <si>
    <t>杜*</t>
  </si>
  <si>
    <t>4453811********6324</t>
  </si>
  <si>
    <t>1354*****21</t>
  </si>
  <si>
    <t>20250419213101037950328857</t>
  </si>
  <si>
    <t>林*翠</t>
  </si>
  <si>
    <t>4412821********0028</t>
  </si>
  <si>
    <t>1353*****36</t>
  </si>
  <si>
    <t>20250405084929037777366753</t>
  </si>
  <si>
    <t>王*森</t>
  </si>
  <si>
    <t>4412301********7837</t>
  </si>
  <si>
    <t>1382*****10</t>
  </si>
  <si>
    <t>*机动车*（惠康）手动轮椅车</t>
  </si>
  <si>
    <t>20250511105301038213057504</t>
  </si>
  <si>
    <t>聂*清</t>
  </si>
  <si>
    <t>4412291********041X</t>
  </si>
  <si>
    <t>1379*****45</t>
  </si>
  <si>
    <t>20250413093419037870302808</t>
  </si>
  <si>
    <t>关*莲</t>
  </si>
  <si>
    <t>4412281********0641</t>
  </si>
  <si>
    <t>1382*****60</t>
  </si>
  <si>
    <t>健康监测产品</t>
  </si>
  <si>
    <t>*医疗仪器器械*腕部动态血压记录仪</t>
  </si>
  <si>
    <t>20250404125449037768131853</t>
  </si>
  <si>
    <t>彭*福</t>
  </si>
  <si>
    <t>4412301********0017</t>
  </si>
  <si>
    <t>1382*****98</t>
  </si>
  <si>
    <t>20250328170724037687359988</t>
  </si>
  <si>
    <t>*医疗仪器器械*医用拐</t>
  </si>
  <si>
    <t>黄*英</t>
  </si>
  <si>
    <t>4453231********0326</t>
  </si>
  <si>
    <t>1511*****30</t>
  </si>
  <si>
    <t>20250428195228038054411269</t>
  </si>
  <si>
    <t>20250428195816038054480048</t>
  </si>
  <si>
    <t>范*姬</t>
  </si>
  <si>
    <t>4412271********5329</t>
  </si>
  <si>
    <t>1354*****13</t>
  </si>
  <si>
    <t>20250425201911038019547704</t>
  </si>
  <si>
    <t>黄*照</t>
  </si>
  <si>
    <t>4428271********0310</t>
  </si>
  <si>
    <t>1360*****12</t>
  </si>
  <si>
    <t>20250420100730037953413830</t>
  </si>
  <si>
    <t>郭*芹</t>
  </si>
  <si>
    <t>4428271********0040</t>
  </si>
  <si>
    <t>1830*****18</t>
  </si>
  <si>
    <t>20250424200143038007726934</t>
  </si>
  <si>
    <t>刘*妹</t>
  </si>
  <si>
    <t>4453231********1545</t>
  </si>
  <si>
    <t>1846*****49</t>
  </si>
  <si>
    <t>20250426201509038032109944</t>
  </si>
  <si>
    <t>潘*熙</t>
  </si>
  <si>
    <t>4453231********2729</t>
  </si>
  <si>
    <t>1821*****41</t>
  </si>
  <si>
    <t>20250506202315038162718946</t>
  </si>
  <si>
    <t>赖*荣</t>
  </si>
  <si>
    <t>4412811********0915</t>
  </si>
  <si>
    <t>1341*****90</t>
  </si>
  <si>
    <t>20250503082129038113295980</t>
  </si>
  <si>
    <t>谢*民</t>
  </si>
  <si>
    <t>4453221********4314</t>
  </si>
  <si>
    <t>1326*****15</t>
  </si>
  <si>
    <t>20250501165850038091639353</t>
  </si>
  <si>
    <t>叶*龙</t>
  </si>
  <si>
    <t>4428271********0036</t>
  </si>
  <si>
    <t>1371*****80</t>
  </si>
  <si>
    <t>20250428191041038053957435</t>
  </si>
  <si>
    <t>张*标</t>
  </si>
  <si>
    <t>4453231********0337</t>
  </si>
  <si>
    <t>1353*****83</t>
  </si>
  <si>
    <t>20250422205607037985403470</t>
  </si>
  <si>
    <t>20250422210243037985484603</t>
  </si>
  <si>
    <t>小计</t>
  </si>
  <si>
    <t>广东善恩康复辅具服务有限公司</t>
  </si>
  <si>
    <t>2020002109200579360</t>
  </si>
  <si>
    <t>中国工商银行股份有限公司云浮分行</t>
  </si>
  <si>
    <t>江*芬</t>
  </si>
  <si>
    <t>4428291********4329</t>
  </si>
  <si>
    <t>1587*****78</t>
  </si>
  <si>
    <t>*医疗仪器器械*轮椅</t>
  </si>
  <si>
    <t>20250511171756038218953256</t>
  </si>
  <si>
    <t>黄*仙</t>
  </si>
  <si>
    <t>4412271********004X</t>
  </si>
  <si>
    <t>1354*****48</t>
  </si>
  <si>
    <t>*医疗仪器器械*医用枴</t>
  </si>
  <si>
    <t>20250423174821037994985951</t>
  </si>
  <si>
    <t>梁*</t>
  </si>
  <si>
    <t>4408211********4517</t>
  </si>
  <si>
    <t>1360*****83</t>
  </si>
  <si>
    <t>20250328195832037689547030</t>
  </si>
  <si>
    <t>伍*燕</t>
  </si>
  <si>
    <t>4453021********2745</t>
  </si>
  <si>
    <t>1367*****65</t>
  </si>
  <si>
    <t>适老家具</t>
  </si>
  <si>
    <t>*金属制品*床上用桌</t>
  </si>
  <si>
    <t>20250408143912037818278467</t>
  </si>
  <si>
    <t>严*琼</t>
  </si>
  <si>
    <t>4428271********0028</t>
  </si>
  <si>
    <t>1521*****86</t>
  </si>
  <si>
    <t>20250503103507038115181179</t>
  </si>
  <si>
    <t>邝*萍</t>
  </si>
  <si>
    <t>4453231********1549</t>
  </si>
  <si>
    <t>1353*****33</t>
  </si>
  <si>
    <t>20250331144925037722593805</t>
  </si>
  <si>
    <t>罗定惠聪医疗器械有限公司</t>
  </si>
  <si>
    <t>666577274834</t>
  </si>
  <si>
    <t>中国银行股份有限公司云浮罗定泷洲支行</t>
  </si>
  <si>
    <t>陈*钊</t>
  </si>
  <si>
    <t>4417811********3234</t>
  </si>
  <si>
    <t>助听器</t>
  </si>
  <si>
    <t>*医疗仪器器械*助听器</t>
  </si>
  <si>
    <t>20250505120839038144246205</t>
  </si>
  <si>
    <t>杨*新</t>
  </si>
  <si>
    <t>4409211********5123</t>
  </si>
  <si>
    <t>1368*****96</t>
  </si>
  <si>
    <t>20250502115614038101741426</t>
  </si>
  <si>
    <t>李*梅</t>
  </si>
  <si>
    <t>4453812********5742</t>
  </si>
  <si>
    <t>1474*****19</t>
  </si>
  <si>
    <t>20250529155207038412405149</t>
  </si>
  <si>
    <t>钟*安</t>
  </si>
  <si>
    <t>4428291********2817</t>
  </si>
  <si>
    <t>1367*****68</t>
  </si>
  <si>
    <t>20250525111233038368649647</t>
  </si>
  <si>
    <t>陈*</t>
  </si>
  <si>
    <t>4428301********458X</t>
  </si>
  <si>
    <t>1382*****92</t>
  </si>
  <si>
    <t>20250523103340038345908727</t>
  </si>
  <si>
    <t>谢*梅</t>
  </si>
  <si>
    <t>4418021********242X</t>
  </si>
  <si>
    <t>1536*****97</t>
  </si>
  <si>
    <t>20250516105217038270421253</t>
  </si>
  <si>
    <t>云浮听美医疗器械有限公司</t>
  </si>
  <si>
    <t>44661001040043273</t>
  </si>
  <si>
    <t>中国农业银行股份有限公司云浮分行</t>
  </si>
  <si>
    <t>陈*泉</t>
  </si>
  <si>
    <t>4412271********0012</t>
  </si>
  <si>
    <t>1303*****21</t>
  </si>
  <si>
    <t>20250430092706038069598607</t>
  </si>
  <si>
    <t>陈*水</t>
  </si>
  <si>
    <t>4428271********3010</t>
  </si>
  <si>
    <t>1501*****68</t>
  </si>
  <si>
    <t>20250508150755038181213029</t>
  </si>
  <si>
    <t>莫*珍</t>
  </si>
  <si>
    <t>4502021********0325</t>
  </si>
  <si>
    <t>1534*****33</t>
  </si>
  <si>
    <t>20250509110417038189266189</t>
  </si>
  <si>
    <t>陈*英</t>
  </si>
  <si>
    <t>4428271********1520</t>
  </si>
  <si>
    <t>1342*****71</t>
  </si>
  <si>
    <t>20250518121444038293723249</t>
  </si>
  <si>
    <t>郁南县连滩镇益和堂大药房</t>
  </si>
  <si>
    <t>738059536936</t>
  </si>
  <si>
    <t>中国银行股份有限公司云浮郁南支行</t>
  </si>
  <si>
    <t>袁*瞳</t>
  </si>
  <si>
    <t>4453221********3126</t>
  </si>
  <si>
    <t>1500*****20</t>
  </si>
  <si>
    <t>*医疗仪器器械*凯洋轮椅KY608（带坐便器加厚钢管）</t>
  </si>
  <si>
    <t>20250502093151038099103972</t>
  </si>
  <si>
    <t>云浮市云启科技有限责任公司</t>
  </si>
  <si>
    <t>80020000020830234</t>
  </si>
  <si>
    <t>广东云浮农村商业银行股份有限公司</t>
  </si>
  <si>
    <t>吕*东</t>
  </si>
  <si>
    <t>1526251********1014</t>
  </si>
  <si>
    <t>1337*****58</t>
  </si>
  <si>
    <t>防走失装置</t>
  </si>
  <si>
    <t>*其他电子设备*防走失装置</t>
  </si>
  <si>
    <t>20250420120939037955337176</t>
  </si>
  <si>
    <t>*其他电子设备*健康监测产品</t>
  </si>
  <si>
    <t>环境监控设备</t>
  </si>
  <si>
    <t>*其他电子设备*环境监测设备</t>
  </si>
  <si>
    <t>*塑料制品*坐便器</t>
  </si>
  <si>
    <t>*金属制品*助行器</t>
  </si>
  <si>
    <t>冯*权</t>
  </si>
  <si>
    <t>4453021********001X</t>
  </si>
  <si>
    <t>1392*****68</t>
  </si>
  <si>
    <t>*日用杂品*手杖</t>
  </si>
  <si>
    <t>20250509164036038193257543</t>
  </si>
  <si>
    <t>孙*立</t>
  </si>
  <si>
    <t>6125011********0051</t>
  </si>
  <si>
    <t>1382*****08</t>
  </si>
  <si>
    <t>20250509160136038192777409</t>
  </si>
  <si>
    <t>李*炫</t>
  </si>
  <si>
    <t>4453021********152X</t>
  </si>
  <si>
    <t>1501*****54</t>
  </si>
  <si>
    <t>20250509164956038193391110</t>
  </si>
  <si>
    <t>秦*平</t>
  </si>
  <si>
    <t>5129211********1215</t>
  </si>
  <si>
    <t>1350*****88</t>
  </si>
  <si>
    <t>20250515111225038259962512</t>
  </si>
  <si>
    <t>炉灶自动熄火保护装置</t>
  </si>
  <si>
    <t>*其他电子设备*炉灶自动熄火保护装置</t>
  </si>
  <si>
    <t>邓*光</t>
  </si>
  <si>
    <t>4402231********5411</t>
  </si>
  <si>
    <t>1372*****43</t>
  </si>
  <si>
    <t>20250513175824038242437708</t>
  </si>
  <si>
    <t>李*根</t>
  </si>
  <si>
    <t>3622021********2854</t>
  </si>
  <si>
    <t>1829*****00</t>
  </si>
  <si>
    <t>20250513151712038240431832</t>
  </si>
  <si>
    <t>张*鹏</t>
  </si>
  <si>
    <t>1503031********051X</t>
  </si>
  <si>
    <t>1372*****90</t>
  </si>
  <si>
    <t>扶手等支撑装置</t>
  </si>
  <si>
    <t>*塑料制品*扶手</t>
  </si>
  <si>
    <t>20250513181652038242661138</t>
  </si>
  <si>
    <t>徐*美</t>
  </si>
  <si>
    <t>4453021********4861</t>
  </si>
  <si>
    <t>1353*****11</t>
  </si>
  <si>
    <t>20250512212002038233345778</t>
  </si>
  <si>
    <t>潘*杨</t>
  </si>
  <si>
    <t>4453021********4555</t>
  </si>
  <si>
    <t>1353*****71</t>
  </si>
  <si>
    <t>地面防滑产品</t>
  </si>
  <si>
    <t>*塑料制品*地面防滑产品</t>
  </si>
  <si>
    <t>20250512214435038233489984</t>
  </si>
  <si>
    <t>洗浴装置</t>
  </si>
  <si>
    <t>*塑料制品*洗浴装置</t>
  </si>
  <si>
    <t>*金属制品*适老家具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</si>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</sst>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/\0m/d\ h:mm:ss"/>
    <numFmt numFmtId="179" formatCode="yyyy/\0m/\0d\ h:mm:ss"/>
    <numFmt numFmtId="180" formatCode="yyyy/\0m/d\ \0h:mm:ss"/>
    <numFmt numFmtId="181" formatCode="yyyy/\0m/\0d\ \0h:mm:ss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43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view="pageBreakPreview" zoomScaleNormal="100" topLeftCell="B1" workbookViewId="0">
      <selection activeCell="E119" sqref="E119:E128"/>
    </sheetView>
  </sheetViews>
  <sheetFormatPr defaultColWidth="8.88333333333333" defaultRowHeight="13.5"/>
  <cols>
    <col min="1" max="1" width="5.75" style="2" customWidth="1"/>
    <col min="2" max="2" width="12.5" style="3" customWidth="1"/>
    <col min="3" max="3" width="14.125" style="3" customWidth="1"/>
    <col min="4" max="4" width="12.25" style="3" customWidth="1"/>
    <col min="5" max="5" width="11.1083333333333" style="2" customWidth="1"/>
    <col min="6" max="6" width="20.5583333333333" style="4" customWidth="1"/>
    <col min="7" max="7" width="22.125" style="2" customWidth="1"/>
    <col min="8" max="8" width="21.25" style="2" customWidth="1"/>
    <col min="9" max="9" width="44.6666666666667" style="2" customWidth="1"/>
    <col min="10" max="10" width="13.375" style="5" customWidth="1"/>
    <col min="11" max="11" width="21.8833333333333" style="2" customWidth="1"/>
    <col min="12" max="12" width="12.75" style="5" customWidth="1"/>
    <col min="13" max="13" width="13.75" style="5" customWidth="1"/>
    <col min="14" max="14" width="29.75" style="2" customWidth="1"/>
    <col min="15" max="16384" width="8.88333333333333" style="1"/>
  </cols>
  <sheetData>
    <row r="1" s="1" customFormat="1" ht="32" customHeight="1" spans="1:14">
      <c r="A1" s="2"/>
      <c r="B1" s="6" t="s">
        <v>0</v>
      </c>
      <c r="C1" s="6"/>
      <c r="D1" s="6"/>
      <c r="E1" s="6"/>
      <c r="F1" s="7"/>
      <c r="G1" s="6"/>
      <c r="H1" s="6"/>
      <c r="I1" s="6"/>
      <c r="J1" s="24"/>
      <c r="K1" s="6"/>
      <c r="L1" s="24"/>
      <c r="M1" s="24"/>
      <c r="N1" s="6"/>
    </row>
    <row r="2" s="2" customFormat="1" ht="1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25" t="s">
        <v>10</v>
      </c>
      <c r="K2" s="26" t="s">
        <v>11</v>
      </c>
      <c r="L2" s="25" t="s">
        <v>12</v>
      </c>
      <c r="M2" s="25" t="s">
        <v>13</v>
      </c>
      <c r="N2" s="8" t="s">
        <v>14</v>
      </c>
    </row>
    <row r="3" s="1" customFormat="1" ht="17" customHeight="1" spans="1:14">
      <c r="A3" s="11">
        <v>1</v>
      </c>
      <c r="B3" s="12" t="s">
        <v>15</v>
      </c>
      <c r="C3" s="40" t="s">
        <v>16</v>
      </c>
      <c r="D3" s="13" t="s">
        <v>17</v>
      </c>
      <c r="E3" s="11" t="s">
        <v>18</v>
      </c>
      <c r="F3" s="14" t="s">
        <v>19</v>
      </c>
      <c r="G3" s="11" t="s">
        <v>20</v>
      </c>
      <c r="H3" s="11" t="s">
        <v>21</v>
      </c>
      <c r="I3" s="11" t="s">
        <v>22</v>
      </c>
      <c r="J3" s="27">
        <v>88</v>
      </c>
      <c r="K3" s="28">
        <v>45744.8439467593</v>
      </c>
      <c r="L3" s="27">
        <v>88</v>
      </c>
      <c r="M3" s="27">
        <v>26.4</v>
      </c>
      <c r="N3" s="41" t="s">
        <v>23</v>
      </c>
    </row>
    <row r="4" s="1" customFormat="1" ht="17" customHeight="1" spans="1:14">
      <c r="A4" s="11">
        <v>2</v>
      </c>
      <c r="B4" s="12"/>
      <c r="C4" s="15"/>
      <c r="D4" s="15"/>
      <c r="E4" s="11" t="s">
        <v>24</v>
      </c>
      <c r="F4" s="14" t="s">
        <v>25</v>
      </c>
      <c r="G4" s="11" t="s">
        <v>26</v>
      </c>
      <c r="H4" s="11" t="s">
        <v>27</v>
      </c>
      <c r="I4" s="11" t="s">
        <v>28</v>
      </c>
      <c r="J4" s="27">
        <v>188</v>
      </c>
      <c r="K4" s="28">
        <v>45744.6748958333</v>
      </c>
      <c r="L4" s="27">
        <v>188</v>
      </c>
      <c r="M4" s="27">
        <v>56.4</v>
      </c>
      <c r="N4" s="41" t="s">
        <v>29</v>
      </c>
    </row>
    <row r="5" s="1" customFormat="1" ht="17" customHeight="1" spans="1:14">
      <c r="A5" s="11">
        <v>3</v>
      </c>
      <c r="B5" s="12"/>
      <c r="C5" s="15"/>
      <c r="D5" s="15"/>
      <c r="E5" s="11" t="s">
        <v>30</v>
      </c>
      <c r="F5" s="14" t="s">
        <v>31</v>
      </c>
      <c r="G5" s="11" t="s">
        <v>32</v>
      </c>
      <c r="H5" s="11" t="s">
        <v>21</v>
      </c>
      <c r="I5" s="11" t="s">
        <v>22</v>
      </c>
      <c r="J5" s="27">
        <v>58</v>
      </c>
      <c r="K5" s="28">
        <v>45744.6537731482</v>
      </c>
      <c r="L5" s="27">
        <v>58</v>
      </c>
      <c r="M5" s="27">
        <v>17.4</v>
      </c>
      <c r="N5" s="41" t="s">
        <v>33</v>
      </c>
    </row>
    <row r="6" s="1" customFormat="1" ht="17" customHeight="1" spans="1:14">
      <c r="A6" s="11">
        <v>4</v>
      </c>
      <c r="B6" s="12"/>
      <c r="C6" s="15"/>
      <c r="D6" s="15"/>
      <c r="E6" s="11" t="s">
        <v>34</v>
      </c>
      <c r="F6" s="14" t="s">
        <v>35</v>
      </c>
      <c r="G6" s="11" t="s">
        <v>36</v>
      </c>
      <c r="H6" s="11" t="s">
        <v>27</v>
      </c>
      <c r="I6" s="11" t="s">
        <v>37</v>
      </c>
      <c r="J6" s="27">
        <v>558</v>
      </c>
      <c r="K6" s="28">
        <v>45760.878275463</v>
      </c>
      <c r="L6" s="27">
        <v>558</v>
      </c>
      <c r="M6" s="27">
        <v>167.4</v>
      </c>
      <c r="N6" s="41" t="s">
        <v>38</v>
      </c>
    </row>
    <row r="7" s="1" customFormat="1" ht="17" customHeight="1" spans="1:14">
      <c r="A7" s="11">
        <v>5</v>
      </c>
      <c r="B7" s="12"/>
      <c r="C7" s="15"/>
      <c r="D7" s="15"/>
      <c r="E7" s="11" t="s">
        <v>39</v>
      </c>
      <c r="F7" s="14" t="s">
        <v>40</v>
      </c>
      <c r="G7" s="11" t="s">
        <v>41</v>
      </c>
      <c r="H7" s="11" t="s">
        <v>27</v>
      </c>
      <c r="I7" s="11" t="s">
        <v>42</v>
      </c>
      <c r="J7" s="27">
        <v>475</v>
      </c>
      <c r="K7" s="29">
        <v>45751.708275463</v>
      </c>
      <c r="L7" s="27">
        <v>475</v>
      </c>
      <c r="M7" s="27">
        <v>142.5</v>
      </c>
      <c r="N7" s="41" t="s">
        <v>43</v>
      </c>
    </row>
    <row r="8" s="1" customFormat="1" ht="17" customHeight="1" spans="1:14">
      <c r="A8" s="11">
        <v>6</v>
      </c>
      <c r="B8" s="12"/>
      <c r="C8" s="15"/>
      <c r="D8" s="15"/>
      <c r="E8" s="11" t="s">
        <v>44</v>
      </c>
      <c r="F8" s="14" t="s">
        <v>45</v>
      </c>
      <c r="G8" s="11" t="s">
        <v>46</v>
      </c>
      <c r="H8" s="11" t="s">
        <v>21</v>
      </c>
      <c r="I8" s="11" t="s">
        <v>22</v>
      </c>
      <c r="J8" s="27">
        <v>88</v>
      </c>
      <c r="K8" s="28">
        <v>45769.5126041667</v>
      </c>
      <c r="L8" s="27">
        <v>88</v>
      </c>
      <c r="M8" s="27">
        <v>26.4</v>
      </c>
      <c r="N8" s="41" t="s">
        <v>47</v>
      </c>
    </row>
    <row r="9" s="1" customFormat="1" ht="17" customHeight="1" spans="1:14">
      <c r="A9" s="11">
        <v>7</v>
      </c>
      <c r="B9" s="12"/>
      <c r="C9" s="15"/>
      <c r="D9" s="15"/>
      <c r="E9" s="11" t="s">
        <v>48</v>
      </c>
      <c r="F9" s="14" t="s">
        <v>49</v>
      </c>
      <c r="G9" s="11" t="s">
        <v>50</v>
      </c>
      <c r="H9" s="11" t="s">
        <v>27</v>
      </c>
      <c r="I9" s="11" t="s">
        <v>42</v>
      </c>
      <c r="J9" s="27">
        <v>550</v>
      </c>
      <c r="K9" s="28">
        <v>45759.6948263889</v>
      </c>
      <c r="L9" s="27">
        <v>550</v>
      </c>
      <c r="M9" s="27">
        <v>165</v>
      </c>
      <c r="N9" s="41" t="s">
        <v>51</v>
      </c>
    </row>
    <row r="10" s="1" customFormat="1" ht="17" customHeight="1" spans="1:14">
      <c r="A10" s="11">
        <v>8</v>
      </c>
      <c r="B10" s="12"/>
      <c r="C10" s="15"/>
      <c r="D10" s="15"/>
      <c r="E10" s="11" t="s">
        <v>52</v>
      </c>
      <c r="F10" s="14" t="s">
        <v>53</v>
      </c>
      <c r="G10" s="11" t="s">
        <v>54</v>
      </c>
      <c r="H10" s="11" t="s">
        <v>27</v>
      </c>
      <c r="I10" s="11" t="s">
        <v>42</v>
      </c>
      <c r="J10" s="27">
        <v>558</v>
      </c>
      <c r="K10" s="28">
        <v>45762.6571296296</v>
      </c>
      <c r="L10" s="27">
        <v>558</v>
      </c>
      <c r="M10" s="27">
        <v>167.4</v>
      </c>
      <c r="N10" s="41" t="s">
        <v>55</v>
      </c>
    </row>
    <row r="11" s="1" customFormat="1" ht="17" customHeight="1" spans="1:14">
      <c r="A11" s="11">
        <v>9</v>
      </c>
      <c r="B11" s="12"/>
      <c r="C11" s="15"/>
      <c r="D11" s="15"/>
      <c r="E11" s="11" t="s">
        <v>56</v>
      </c>
      <c r="F11" s="14" t="s">
        <v>57</v>
      </c>
      <c r="G11" s="11" t="s">
        <v>58</v>
      </c>
      <c r="H11" s="11" t="s">
        <v>27</v>
      </c>
      <c r="I11" s="11" t="s">
        <v>28</v>
      </c>
      <c r="J11" s="27">
        <v>184.2</v>
      </c>
      <c r="K11" s="29">
        <v>45753.6931597222</v>
      </c>
      <c r="L11" s="27">
        <v>184.2</v>
      </c>
      <c r="M11" s="27">
        <v>55.26</v>
      </c>
      <c r="N11" s="41" t="s">
        <v>59</v>
      </c>
    </row>
    <row r="12" s="1" customFormat="1" ht="17" customHeight="1" spans="1:14">
      <c r="A12" s="11">
        <v>10</v>
      </c>
      <c r="B12" s="12"/>
      <c r="C12" s="15"/>
      <c r="D12" s="15"/>
      <c r="E12" s="11" t="s">
        <v>56</v>
      </c>
      <c r="F12" s="14" t="s">
        <v>57</v>
      </c>
      <c r="G12" s="11" t="s">
        <v>58</v>
      </c>
      <c r="H12" s="11" t="s">
        <v>27</v>
      </c>
      <c r="I12" s="11" t="s">
        <v>42</v>
      </c>
      <c r="J12" s="27">
        <v>550</v>
      </c>
      <c r="K12" s="29">
        <v>45781.7187152778</v>
      </c>
      <c r="L12" s="27">
        <v>550</v>
      </c>
      <c r="M12" s="27">
        <v>165</v>
      </c>
      <c r="N12" s="41" t="s">
        <v>60</v>
      </c>
    </row>
    <row r="13" s="1" customFormat="1" ht="17" customHeight="1" spans="1:14">
      <c r="A13" s="11">
        <v>11</v>
      </c>
      <c r="B13" s="12"/>
      <c r="C13" s="15"/>
      <c r="D13" s="15"/>
      <c r="E13" s="11" t="s">
        <v>61</v>
      </c>
      <c r="F13" s="14" t="s">
        <v>62</v>
      </c>
      <c r="G13" s="11" t="s">
        <v>63</v>
      </c>
      <c r="H13" s="11" t="s">
        <v>64</v>
      </c>
      <c r="I13" s="11" t="s">
        <v>65</v>
      </c>
      <c r="J13" s="27">
        <v>98</v>
      </c>
      <c r="K13" s="29">
        <v>45780.6415740741</v>
      </c>
      <c r="L13" s="27">
        <v>98</v>
      </c>
      <c r="M13" s="27">
        <v>29.4</v>
      </c>
      <c r="N13" s="41" t="s">
        <v>66</v>
      </c>
    </row>
    <row r="14" s="1" customFormat="1" ht="17" customHeight="1" spans="1:14">
      <c r="A14" s="11">
        <v>12</v>
      </c>
      <c r="B14" s="12"/>
      <c r="C14" s="15"/>
      <c r="D14" s="15"/>
      <c r="E14" s="11" t="s">
        <v>44</v>
      </c>
      <c r="F14" s="14" t="s">
        <v>45</v>
      </c>
      <c r="G14" s="11" t="s">
        <v>46</v>
      </c>
      <c r="H14" s="11" t="s">
        <v>64</v>
      </c>
      <c r="I14" s="11" t="s">
        <v>65</v>
      </c>
      <c r="J14" s="27">
        <v>98</v>
      </c>
      <c r="K14" s="28">
        <v>45769.5111458333</v>
      </c>
      <c r="L14" s="27">
        <v>98</v>
      </c>
      <c r="M14" s="27">
        <v>29.4</v>
      </c>
      <c r="N14" s="41" t="s">
        <v>67</v>
      </c>
    </row>
    <row r="15" s="1" customFormat="1" ht="17" customHeight="1" spans="1:14">
      <c r="A15" s="11">
        <v>13</v>
      </c>
      <c r="B15" s="12"/>
      <c r="C15" s="15"/>
      <c r="D15" s="15"/>
      <c r="E15" s="11" t="s">
        <v>68</v>
      </c>
      <c r="F15" s="14" t="s">
        <v>69</v>
      </c>
      <c r="G15" s="11" t="s">
        <v>70</v>
      </c>
      <c r="H15" s="11" t="s">
        <v>64</v>
      </c>
      <c r="I15" s="11" t="s">
        <v>71</v>
      </c>
      <c r="J15" s="27">
        <v>1850</v>
      </c>
      <c r="K15" s="30">
        <v>45772.3808217593</v>
      </c>
      <c r="L15" s="27">
        <v>1850</v>
      </c>
      <c r="M15" s="27">
        <v>555</v>
      </c>
      <c r="N15" s="41" t="s">
        <v>72</v>
      </c>
    </row>
    <row r="16" s="1" customFormat="1" ht="17" customHeight="1" spans="1:14">
      <c r="A16" s="11">
        <v>14</v>
      </c>
      <c r="B16" s="12"/>
      <c r="C16" s="15"/>
      <c r="D16" s="15"/>
      <c r="E16" s="11" t="s">
        <v>73</v>
      </c>
      <c r="F16" s="14" t="s">
        <v>74</v>
      </c>
      <c r="G16" s="11" t="s">
        <v>75</v>
      </c>
      <c r="H16" s="11" t="s">
        <v>27</v>
      </c>
      <c r="I16" s="11" t="s">
        <v>76</v>
      </c>
      <c r="J16" s="27">
        <v>855</v>
      </c>
      <c r="K16" s="29">
        <v>45752.6050578704</v>
      </c>
      <c r="L16" s="27">
        <v>855</v>
      </c>
      <c r="M16" s="27">
        <v>256.5</v>
      </c>
      <c r="N16" s="41" t="s">
        <v>77</v>
      </c>
    </row>
    <row r="17" s="1" customFormat="1" ht="17" customHeight="1" spans="1:14">
      <c r="A17" s="11">
        <v>15</v>
      </c>
      <c r="B17" s="12"/>
      <c r="C17" s="15"/>
      <c r="D17" s="15"/>
      <c r="E17" s="11" t="s">
        <v>78</v>
      </c>
      <c r="F17" s="14" t="s">
        <v>79</v>
      </c>
      <c r="G17" s="11" t="s">
        <v>80</v>
      </c>
      <c r="H17" s="11" t="s">
        <v>27</v>
      </c>
      <c r="I17" s="11" t="s">
        <v>42</v>
      </c>
      <c r="J17" s="27">
        <v>558</v>
      </c>
      <c r="K17" s="29">
        <v>45752.6453819444</v>
      </c>
      <c r="L17" s="27">
        <v>558</v>
      </c>
      <c r="M17" s="27">
        <v>167.4</v>
      </c>
      <c r="N17" s="41" t="s">
        <v>81</v>
      </c>
    </row>
    <row r="18" s="1" customFormat="1" ht="17" customHeight="1" spans="1:14">
      <c r="A18" s="11">
        <v>16</v>
      </c>
      <c r="B18" s="12"/>
      <c r="C18" s="15"/>
      <c r="D18" s="15"/>
      <c r="E18" s="11" t="s">
        <v>82</v>
      </c>
      <c r="F18" s="14" t="s">
        <v>83</v>
      </c>
      <c r="G18" s="11" t="s">
        <v>84</v>
      </c>
      <c r="H18" s="11" t="s">
        <v>64</v>
      </c>
      <c r="I18" s="11" t="s">
        <v>71</v>
      </c>
      <c r="J18" s="27">
        <v>148</v>
      </c>
      <c r="K18" s="29">
        <v>45751.4810763889</v>
      </c>
      <c r="L18" s="27">
        <v>148</v>
      </c>
      <c r="M18" s="27">
        <v>44.4</v>
      </c>
      <c r="N18" s="41" t="s">
        <v>85</v>
      </c>
    </row>
    <row r="19" s="1" customFormat="1" ht="17" customHeight="1" spans="1:14">
      <c r="A19" s="11">
        <v>17</v>
      </c>
      <c r="B19" s="12"/>
      <c r="C19" s="15"/>
      <c r="D19" s="15"/>
      <c r="E19" s="11" t="s">
        <v>86</v>
      </c>
      <c r="F19" s="14" t="s">
        <v>87</v>
      </c>
      <c r="G19" s="11" t="s">
        <v>88</v>
      </c>
      <c r="H19" s="11" t="s">
        <v>21</v>
      </c>
      <c r="I19" s="11" t="s">
        <v>89</v>
      </c>
      <c r="J19" s="27">
        <v>71.8</v>
      </c>
      <c r="K19" s="28">
        <v>45746.6603587963</v>
      </c>
      <c r="L19" s="27">
        <v>71.8</v>
      </c>
      <c r="M19" s="27">
        <v>21.54</v>
      </c>
      <c r="N19" s="41" t="s">
        <v>90</v>
      </c>
    </row>
    <row r="20" s="1" customFormat="1" ht="17" customHeight="1" spans="1:14">
      <c r="A20" s="11">
        <v>18</v>
      </c>
      <c r="B20" s="12"/>
      <c r="C20" s="15"/>
      <c r="D20" s="15"/>
      <c r="E20" s="11" t="s">
        <v>91</v>
      </c>
      <c r="F20" s="14" t="s">
        <v>92</v>
      </c>
      <c r="G20" s="11" t="s">
        <v>93</v>
      </c>
      <c r="H20" s="11" t="s">
        <v>27</v>
      </c>
      <c r="I20" s="11" t="s">
        <v>37</v>
      </c>
      <c r="J20" s="27">
        <v>558</v>
      </c>
      <c r="K20" s="28">
        <v>45766.8817824074</v>
      </c>
      <c r="L20" s="27">
        <v>558</v>
      </c>
      <c r="M20" s="27">
        <v>167.4</v>
      </c>
      <c r="N20" s="41" t="s">
        <v>94</v>
      </c>
    </row>
    <row r="21" s="1" customFormat="1" ht="17" customHeight="1" spans="1:14">
      <c r="A21" s="11">
        <v>19</v>
      </c>
      <c r="B21" s="12"/>
      <c r="C21" s="15"/>
      <c r="D21" s="15"/>
      <c r="E21" s="11" t="s">
        <v>95</v>
      </c>
      <c r="F21" s="14" t="s">
        <v>96</v>
      </c>
      <c r="G21" s="11" t="s">
        <v>97</v>
      </c>
      <c r="H21" s="11" t="s">
        <v>64</v>
      </c>
      <c r="I21" s="11" t="s">
        <v>65</v>
      </c>
      <c r="J21" s="27">
        <v>98</v>
      </c>
      <c r="K21" s="28">
        <v>45770.6195486111</v>
      </c>
      <c r="L21" s="27">
        <v>98</v>
      </c>
      <c r="M21" s="27">
        <v>29.4</v>
      </c>
      <c r="N21" s="41" t="s">
        <v>98</v>
      </c>
    </row>
    <row r="22" s="1" customFormat="1" ht="17" customHeight="1" spans="1:14">
      <c r="A22" s="11">
        <v>20</v>
      </c>
      <c r="B22" s="12"/>
      <c r="C22" s="15"/>
      <c r="D22" s="15"/>
      <c r="E22" s="11" t="s">
        <v>99</v>
      </c>
      <c r="F22" s="14" t="s">
        <v>100</v>
      </c>
      <c r="G22" s="11" t="s">
        <v>101</v>
      </c>
      <c r="H22" s="11" t="s">
        <v>64</v>
      </c>
      <c r="I22" s="11" t="s">
        <v>71</v>
      </c>
      <c r="J22" s="27">
        <v>98</v>
      </c>
      <c r="K22" s="28">
        <v>45766.8965509259</v>
      </c>
      <c r="L22" s="27">
        <v>98</v>
      </c>
      <c r="M22" s="27">
        <v>29.4</v>
      </c>
      <c r="N22" s="41" t="s">
        <v>102</v>
      </c>
    </row>
    <row r="23" s="1" customFormat="1" ht="17" customHeight="1" spans="1:14">
      <c r="A23" s="11">
        <v>21</v>
      </c>
      <c r="B23" s="12"/>
      <c r="C23" s="15"/>
      <c r="D23" s="15"/>
      <c r="E23" s="11" t="s">
        <v>103</v>
      </c>
      <c r="F23" s="14" t="s">
        <v>104</v>
      </c>
      <c r="G23" s="11" t="s">
        <v>105</v>
      </c>
      <c r="H23" s="11" t="s">
        <v>27</v>
      </c>
      <c r="I23" s="11" t="s">
        <v>42</v>
      </c>
      <c r="J23" s="27">
        <v>558</v>
      </c>
      <c r="K23" s="31">
        <v>45752.3676967593</v>
      </c>
      <c r="L23" s="27">
        <v>558</v>
      </c>
      <c r="M23" s="27">
        <v>167.4</v>
      </c>
      <c r="N23" s="41" t="s">
        <v>106</v>
      </c>
    </row>
    <row r="24" s="1" customFormat="1" ht="17" customHeight="1" spans="1:14">
      <c r="A24" s="11">
        <v>22</v>
      </c>
      <c r="B24" s="12"/>
      <c r="C24" s="15"/>
      <c r="D24" s="15"/>
      <c r="E24" s="11" t="s">
        <v>107</v>
      </c>
      <c r="F24" s="14" t="s">
        <v>108</v>
      </c>
      <c r="G24" s="11" t="s">
        <v>109</v>
      </c>
      <c r="H24" s="11" t="s">
        <v>27</v>
      </c>
      <c r="I24" s="11" t="s">
        <v>110</v>
      </c>
      <c r="J24" s="27">
        <v>400</v>
      </c>
      <c r="K24" s="28">
        <v>45788.4534837963</v>
      </c>
      <c r="L24" s="27">
        <v>400</v>
      </c>
      <c r="M24" s="27">
        <v>120</v>
      </c>
      <c r="N24" s="41" t="s">
        <v>111</v>
      </c>
    </row>
    <row r="25" s="1" customFormat="1" ht="17" customHeight="1" spans="1:14">
      <c r="A25" s="11">
        <v>23</v>
      </c>
      <c r="B25" s="12"/>
      <c r="C25" s="15"/>
      <c r="D25" s="15"/>
      <c r="E25" s="11" t="s">
        <v>112</v>
      </c>
      <c r="F25" s="14" t="s">
        <v>113</v>
      </c>
      <c r="G25" s="11" t="s">
        <v>114</v>
      </c>
      <c r="H25" s="11" t="s">
        <v>64</v>
      </c>
      <c r="I25" s="11" t="s">
        <v>71</v>
      </c>
      <c r="J25" s="27">
        <v>131.6</v>
      </c>
      <c r="K25" s="30">
        <v>45760.3988310185</v>
      </c>
      <c r="L25" s="27">
        <v>131.6</v>
      </c>
      <c r="M25" s="27">
        <v>39.48</v>
      </c>
      <c r="N25" s="41" t="s">
        <v>115</v>
      </c>
    </row>
    <row r="26" s="1" customFormat="1" ht="17" customHeight="1" spans="1:14">
      <c r="A26" s="11">
        <v>24</v>
      </c>
      <c r="B26" s="12"/>
      <c r="C26" s="15"/>
      <c r="D26" s="15"/>
      <c r="E26" s="11" t="s">
        <v>116</v>
      </c>
      <c r="F26" s="14" t="s">
        <v>117</v>
      </c>
      <c r="G26" s="11" t="s">
        <v>118</v>
      </c>
      <c r="H26" s="11" t="s">
        <v>119</v>
      </c>
      <c r="I26" s="11" t="s">
        <v>120</v>
      </c>
      <c r="J26" s="27">
        <v>3188</v>
      </c>
      <c r="K26" s="29">
        <v>45751.5380671296</v>
      </c>
      <c r="L26" s="27">
        <v>3188</v>
      </c>
      <c r="M26" s="27">
        <v>956.4</v>
      </c>
      <c r="N26" s="41" t="s">
        <v>121</v>
      </c>
    </row>
    <row r="27" s="1" customFormat="1" ht="17" customHeight="1" spans="1:14">
      <c r="A27" s="11">
        <v>25</v>
      </c>
      <c r="B27" s="12"/>
      <c r="C27" s="15"/>
      <c r="D27" s="15"/>
      <c r="E27" s="11" t="s">
        <v>122</v>
      </c>
      <c r="F27" s="16" t="s">
        <v>123</v>
      </c>
      <c r="G27" s="17" t="s">
        <v>124</v>
      </c>
      <c r="H27" s="11" t="s">
        <v>21</v>
      </c>
      <c r="I27" s="11" t="s">
        <v>37</v>
      </c>
      <c r="J27" s="27">
        <v>558</v>
      </c>
      <c r="K27" s="28">
        <v>45744.7134722222</v>
      </c>
      <c r="L27" s="27">
        <v>627</v>
      </c>
      <c r="M27" s="27">
        <v>188.1</v>
      </c>
      <c r="N27" s="41" t="s">
        <v>125</v>
      </c>
    </row>
    <row r="28" s="1" customFormat="1" ht="17" customHeight="1" spans="1:14">
      <c r="A28" s="11"/>
      <c r="B28" s="12"/>
      <c r="C28" s="15"/>
      <c r="D28" s="15"/>
      <c r="E28" s="11"/>
      <c r="F28" s="18"/>
      <c r="G28" s="19"/>
      <c r="H28" s="11" t="s">
        <v>27</v>
      </c>
      <c r="I28" s="11" t="s">
        <v>126</v>
      </c>
      <c r="J28" s="27">
        <v>69</v>
      </c>
      <c r="K28" s="28"/>
      <c r="L28" s="27"/>
      <c r="M28" s="27"/>
      <c r="N28" s="11"/>
    </row>
    <row r="29" s="1" customFormat="1" ht="17" customHeight="1" spans="1:14">
      <c r="A29" s="11">
        <v>26</v>
      </c>
      <c r="B29" s="12"/>
      <c r="C29" s="15"/>
      <c r="D29" s="15"/>
      <c r="E29" s="11" t="s">
        <v>127</v>
      </c>
      <c r="F29" s="14" t="s">
        <v>128</v>
      </c>
      <c r="G29" s="11" t="s">
        <v>129</v>
      </c>
      <c r="H29" s="11" t="s">
        <v>64</v>
      </c>
      <c r="I29" s="11" t="s">
        <v>65</v>
      </c>
      <c r="J29" s="27">
        <v>185</v>
      </c>
      <c r="K29" s="28">
        <v>45775.8281018519</v>
      </c>
      <c r="L29" s="27">
        <v>185</v>
      </c>
      <c r="M29" s="27">
        <v>55.5</v>
      </c>
      <c r="N29" s="41" t="s">
        <v>130</v>
      </c>
    </row>
    <row r="30" s="1" customFormat="1" ht="17" customHeight="1" spans="1:14">
      <c r="A30" s="11">
        <v>27</v>
      </c>
      <c r="B30" s="12"/>
      <c r="C30" s="15"/>
      <c r="D30" s="15"/>
      <c r="E30" s="11" t="s">
        <v>127</v>
      </c>
      <c r="F30" s="14" t="s">
        <v>128</v>
      </c>
      <c r="G30" s="11" t="s">
        <v>129</v>
      </c>
      <c r="H30" s="11" t="s">
        <v>64</v>
      </c>
      <c r="I30" s="11" t="s">
        <v>65</v>
      </c>
      <c r="J30" s="27">
        <v>148</v>
      </c>
      <c r="K30" s="28">
        <v>45775.8321296296</v>
      </c>
      <c r="L30" s="27">
        <v>148</v>
      </c>
      <c r="M30" s="27">
        <v>44.4</v>
      </c>
      <c r="N30" s="41" t="s">
        <v>131</v>
      </c>
    </row>
    <row r="31" s="1" customFormat="1" ht="17" customHeight="1" spans="1:14">
      <c r="A31" s="11">
        <v>28</v>
      </c>
      <c r="B31" s="12"/>
      <c r="C31" s="15"/>
      <c r="D31" s="15"/>
      <c r="E31" s="11" t="s">
        <v>132</v>
      </c>
      <c r="F31" s="14" t="s">
        <v>133</v>
      </c>
      <c r="G31" s="11" t="s">
        <v>134</v>
      </c>
      <c r="H31" s="11" t="s">
        <v>64</v>
      </c>
      <c r="I31" s="11" t="s">
        <v>65</v>
      </c>
      <c r="J31" s="27">
        <v>148</v>
      </c>
      <c r="K31" s="28">
        <v>45772.8466666667</v>
      </c>
      <c r="L31" s="27">
        <v>148</v>
      </c>
      <c r="M31" s="27">
        <v>44.4</v>
      </c>
      <c r="N31" s="41" t="s">
        <v>135</v>
      </c>
    </row>
    <row r="32" s="1" customFormat="1" ht="17" customHeight="1" spans="1:14">
      <c r="A32" s="11">
        <v>29</v>
      </c>
      <c r="B32" s="12"/>
      <c r="C32" s="15"/>
      <c r="D32" s="15"/>
      <c r="E32" s="11" t="s">
        <v>136</v>
      </c>
      <c r="F32" s="14" t="s">
        <v>137</v>
      </c>
      <c r="G32" s="11" t="s">
        <v>138</v>
      </c>
      <c r="H32" s="11" t="s">
        <v>27</v>
      </c>
      <c r="I32" s="11" t="s">
        <v>42</v>
      </c>
      <c r="J32" s="27">
        <v>565</v>
      </c>
      <c r="K32" s="28">
        <v>45767.421875</v>
      </c>
      <c r="L32" s="27">
        <v>565</v>
      </c>
      <c r="M32" s="27">
        <v>169.5</v>
      </c>
      <c r="N32" s="41" t="s">
        <v>139</v>
      </c>
    </row>
    <row r="33" s="1" customFormat="1" ht="17" customHeight="1" spans="1:14">
      <c r="A33" s="11">
        <v>30</v>
      </c>
      <c r="B33" s="12"/>
      <c r="C33" s="15"/>
      <c r="D33" s="15"/>
      <c r="E33" s="11" t="s">
        <v>140</v>
      </c>
      <c r="F33" s="14" t="s">
        <v>141</v>
      </c>
      <c r="G33" s="11" t="s">
        <v>142</v>
      </c>
      <c r="H33" s="11" t="s">
        <v>64</v>
      </c>
      <c r="I33" s="11" t="s">
        <v>65</v>
      </c>
      <c r="J33" s="27">
        <v>185</v>
      </c>
      <c r="K33" s="28">
        <v>45771.834537037</v>
      </c>
      <c r="L33" s="27">
        <v>185</v>
      </c>
      <c r="M33" s="27">
        <v>55.5</v>
      </c>
      <c r="N33" s="41" t="s">
        <v>143</v>
      </c>
    </row>
    <row r="34" s="1" customFormat="1" ht="17" customHeight="1" spans="1:14">
      <c r="A34" s="11">
        <v>31</v>
      </c>
      <c r="B34" s="12"/>
      <c r="C34" s="15"/>
      <c r="D34" s="15"/>
      <c r="E34" s="11" t="s">
        <v>144</v>
      </c>
      <c r="F34" s="14" t="s">
        <v>145</v>
      </c>
      <c r="G34" s="11" t="s">
        <v>146</v>
      </c>
      <c r="H34" s="11" t="s">
        <v>27</v>
      </c>
      <c r="I34" s="11" t="s">
        <v>28</v>
      </c>
      <c r="J34" s="27">
        <v>188</v>
      </c>
      <c r="K34" s="28">
        <v>45773.8438541667</v>
      </c>
      <c r="L34" s="27">
        <v>188</v>
      </c>
      <c r="M34" s="27">
        <v>56.4</v>
      </c>
      <c r="N34" s="41" t="s">
        <v>147</v>
      </c>
    </row>
    <row r="35" s="1" customFormat="1" ht="17" customHeight="1" spans="1:14">
      <c r="A35" s="11">
        <v>32</v>
      </c>
      <c r="B35" s="12"/>
      <c r="C35" s="15"/>
      <c r="D35" s="15"/>
      <c r="E35" s="11" t="s">
        <v>148</v>
      </c>
      <c r="F35" s="14" t="s">
        <v>149</v>
      </c>
      <c r="G35" s="11" t="s">
        <v>150</v>
      </c>
      <c r="H35" s="11" t="s">
        <v>64</v>
      </c>
      <c r="I35" s="11" t="s">
        <v>65</v>
      </c>
      <c r="J35" s="27">
        <v>98</v>
      </c>
      <c r="K35" s="29">
        <v>45783.8494791667</v>
      </c>
      <c r="L35" s="27">
        <v>98</v>
      </c>
      <c r="M35" s="27">
        <v>29.4</v>
      </c>
      <c r="N35" s="41" t="s">
        <v>151</v>
      </c>
    </row>
    <row r="36" s="1" customFormat="1" ht="17" customHeight="1" spans="1:14">
      <c r="A36" s="11">
        <v>33</v>
      </c>
      <c r="B36" s="12"/>
      <c r="C36" s="15"/>
      <c r="D36" s="15"/>
      <c r="E36" s="11" t="s">
        <v>152</v>
      </c>
      <c r="F36" s="14" t="s">
        <v>153</v>
      </c>
      <c r="G36" s="11" t="s">
        <v>154</v>
      </c>
      <c r="H36" s="11" t="s">
        <v>27</v>
      </c>
      <c r="I36" s="11" t="s">
        <v>42</v>
      </c>
      <c r="J36" s="27">
        <v>565</v>
      </c>
      <c r="K36" s="31">
        <v>45780.3482523148</v>
      </c>
      <c r="L36" s="27">
        <v>565</v>
      </c>
      <c r="M36" s="27">
        <v>169.5</v>
      </c>
      <c r="N36" s="41" t="s">
        <v>155</v>
      </c>
    </row>
    <row r="37" s="1" customFormat="1" ht="17" customHeight="1" spans="1:14">
      <c r="A37" s="11">
        <v>34</v>
      </c>
      <c r="B37" s="12"/>
      <c r="C37" s="15"/>
      <c r="D37" s="15"/>
      <c r="E37" s="11" t="s">
        <v>156</v>
      </c>
      <c r="F37" s="14" t="s">
        <v>157</v>
      </c>
      <c r="G37" s="11" t="s">
        <v>158</v>
      </c>
      <c r="H37" s="11" t="s">
        <v>27</v>
      </c>
      <c r="I37" s="11" t="s">
        <v>42</v>
      </c>
      <c r="J37" s="27">
        <v>400</v>
      </c>
      <c r="K37" s="29">
        <v>45778.7075231482</v>
      </c>
      <c r="L37" s="27">
        <v>400</v>
      </c>
      <c r="M37" s="27">
        <v>120</v>
      </c>
      <c r="N37" s="41" t="s">
        <v>159</v>
      </c>
    </row>
    <row r="38" s="1" customFormat="1" ht="17" customHeight="1" spans="1:14">
      <c r="A38" s="11">
        <v>35</v>
      </c>
      <c r="B38" s="12"/>
      <c r="C38" s="15"/>
      <c r="D38" s="15"/>
      <c r="E38" s="11" t="s">
        <v>160</v>
      </c>
      <c r="F38" s="14" t="s">
        <v>161</v>
      </c>
      <c r="G38" s="11" t="s">
        <v>162</v>
      </c>
      <c r="H38" s="11" t="s">
        <v>27</v>
      </c>
      <c r="I38" s="11" t="s">
        <v>28</v>
      </c>
      <c r="J38" s="27">
        <v>188</v>
      </c>
      <c r="K38" s="28">
        <v>45775.7990972222</v>
      </c>
      <c r="L38" s="27">
        <v>188</v>
      </c>
      <c r="M38" s="27">
        <v>56.4</v>
      </c>
      <c r="N38" s="41" t="s">
        <v>163</v>
      </c>
    </row>
    <row r="39" s="1" customFormat="1" ht="17" customHeight="1" spans="1:14">
      <c r="A39" s="11">
        <v>36</v>
      </c>
      <c r="B39" s="12"/>
      <c r="C39" s="15"/>
      <c r="D39" s="15"/>
      <c r="E39" s="11" t="s">
        <v>164</v>
      </c>
      <c r="F39" s="14" t="s">
        <v>165</v>
      </c>
      <c r="G39" s="11" t="s">
        <v>166</v>
      </c>
      <c r="H39" s="11" t="s">
        <v>64</v>
      </c>
      <c r="I39" s="11" t="s">
        <v>65</v>
      </c>
      <c r="J39" s="27">
        <v>185</v>
      </c>
      <c r="K39" s="28">
        <v>45769.8723148148</v>
      </c>
      <c r="L39" s="27">
        <v>185</v>
      </c>
      <c r="M39" s="27">
        <v>55.5</v>
      </c>
      <c r="N39" s="41" t="s">
        <v>167</v>
      </c>
    </row>
    <row r="40" s="1" customFormat="1" ht="17" customHeight="1" spans="1:14">
      <c r="A40" s="11">
        <v>37</v>
      </c>
      <c r="B40" s="12"/>
      <c r="C40" s="20"/>
      <c r="D40" s="20"/>
      <c r="E40" s="11" t="s">
        <v>164</v>
      </c>
      <c r="F40" s="14" t="s">
        <v>165</v>
      </c>
      <c r="G40" s="11" t="s">
        <v>166</v>
      </c>
      <c r="H40" s="11" t="s">
        <v>27</v>
      </c>
      <c r="I40" s="11" t="s">
        <v>28</v>
      </c>
      <c r="J40" s="27">
        <v>168</v>
      </c>
      <c r="K40" s="28">
        <v>45769.8768981481</v>
      </c>
      <c r="L40" s="27">
        <v>168</v>
      </c>
      <c r="M40" s="27">
        <v>50.4</v>
      </c>
      <c r="N40" s="41" t="s">
        <v>168</v>
      </c>
    </row>
    <row r="41" s="1" customFormat="1" ht="17" customHeight="1" spans="1:14">
      <c r="A41" s="8"/>
      <c r="B41" s="21" t="s">
        <v>169</v>
      </c>
      <c r="C41" s="21"/>
      <c r="D41" s="21"/>
      <c r="E41" s="22"/>
      <c r="F41" s="23"/>
      <c r="G41" s="22"/>
      <c r="H41" s="22"/>
      <c r="I41" s="22"/>
      <c r="J41" s="32">
        <f t="shared" ref="J41:M41" si="0">SUM(J3:J40)</f>
        <v>15657.6</v>
      </c>
      <c r="K41" s="33"/>
      <c r="L41" s="32">
        <f t="shared" si="0"/>
        <v>15657.6</v>
      </c>
      <c r="M41" s="32">
        <f t="shared" si="0"/>
        <v>4697.28</v>
      </c>
      <c r="N41" s="8"/>
    </row>
    <row r="42" s="1" customFormat="1" ht="17" customHeight="1" spans="1:14">
      <c r="A42" s="11">
        <v>38</v>
      </c>
      <c r="B42" s="12" t="s">
        <v>170</v>
      </c>
      <c r="C42" s="40" t="s">
        <v>171</v>
      </c>
      <c r="D42" s="13" t="s">
        <v>172</v>
      </c>
      <c r="E42" s="11" t="s">
        <v>173</v>
      </c>
      <c r="F42" s="14" t="s">
        <v>174</v>
      </c>
      <c r="G42" s="11" t="s">
        <v>175</v>
      </c>
      <c r="H42" s="11" t="s">
        <v>27</v>
      </c>
      <c r="I42" s="11" t="s">
        <v>176</v>
      </c>
      <c r="J42" s="27">
        <v>801</v>
      </c>
      <c r="K42" s="28">
        <v>45788.7208564815</v>
      </c>
      <c r="L42" s="27">
        <v>801</v>
      </c>
      <c r="M42" s="27">
        <v>240.3</v>
      </c>
      <c r="N42" s="41" t="s">
        <v>177</v>
      </c>
    </row>
    <row r="43" s="1" customFormat="1" ht="17" customHeight="1" spans="1:14">
      <c r="A43" s="11">
        <v>39</v>
      </c>
      <c r="B43" s="12"/>
      <c r="C43" s="15"/>
      <c r="D43" s="15"/>
      <c r="E43" s="11" t="s">
        <v>178</v>
      </c>
      <c r="F43" s="14" t="s">
        <v>179</v>
      </c>
      <c r="G43" s="11" t="s">
        <v>180</v>
      </c>
      <c r="H43" s="11" t="s">
        <v>21</v>
      </c>
      <c r="I43" s="11" t="s">
        <v>181</v>
      </c>
      <c r="J43" s="27">
        <v>68</v>
      </c>
      <c r="K43" s="28">
        <v>45770.7418518519</v>
      </c>
      <c r="L43" s="27">
        <v>68</v>
      </c>
      <c r="M43" s="27">
        <v>20.4</v>
      </c>
      <c r="N43" s="41" t="s">
        <v>182</v>
      </c>
    </row>
    <row r="44" s="1" customFormat="1" ht="17" customHeight="1" spans="1:14">
      <c r="A44" s="11">
        <v>40</v>
      </c>
      <c r="B44" s="12"/>
      <c r="C44" s="15"/>
      <c r="D44" s="15"/>
      <c r="E44" s="11" t="s">
        <v>183</v>
      </c>
      <c r="F44" s="14" t="s">
        <v>184</v>
      </c>
      <c r="G44" s="11" t="s">
        <v>185</v>
      </c>
      <c r="H44" s="11" t="s">
        <v>21</v>
      </c>
      <c r="I44" s="11" t="s">
        <v>181</v>
      </c>
      <c r="J44" s="27">
        <v>40</v>
      </c>
      <c r="K44" s="28">
        <v>45745.8323842593</v>
      </c>
      <c r="L44" s="27">
        <v>40</v>
      </c>
      <c r="M44" s="27">
        <v>12</v>
      </c>
      <c r="N44" s="41" t="s">
        <v>186</v>
      </c>
    </row>
    <row r="45" s="1" customFormat="1" ht="17" customHeight="1" spans="1:14">
      <c r="A45" s="11">
        <v>41</v>
      </c>
      <c r="B45" s="12"/>
      <c r="C45" s="15"/>
      <c r="D45" s="15"/>
      <c r="E45" s="11" t="s">
        <v>187</v>
      </c>
      <c r="F45" s="14" t="s">
        <v>188</v>
      </c>
      <c r="G45" s="11" t="s">
        <v>189</v>
      </c>
      <c r="H45" s="11" t="s">
        <v>190</v>
      </c>
      <c r="I45" s="11" t="s">
        <v>191</v>
      </c>
      <c r="J45" s="27">
        <v>1620</v>
      </c>
      <c r="K45" s="29">
        <v>45755.6107060185</v>
      </c>
      <c r="L45" s="27">
        <v>1620</v>
      </c>
      <c r="M45" s="27">
        <v>486</v>
      </c>
      <c r="N45" s="41" t="s">
        <v>192</v>
      </c>
    </row>
    <row r="46" s="1" customFormat="1" ht="17" customHeight="1" spans="1:14">
      <c r="A46" s="11">
        <v>42</v>
      </c>
      <c r="B46" s="12"/>
      <c r="C46" s="15"/>
      <c r="D46" s="15"/>
      <c r="E46" s="11" t="s">
        <v>193</v>
      </c>
      <c r="F46" s="14" t="s">
        <v>194</v>
      </c>
      <c r="G46" s="11" t="s">
        <v>195</v>
      </c>
      <c r="H46" s="11" t="s">
        <v>21</v>
      </c>
      <c r="I46" s="11" t="s">
        <v>181</v>
      </c>
      <c r="J46" s="27">
        <v>68</v>
      </c>
      <c r="K46" s="29">
        <v>45780.4411111111</v>
      </c>
      <c r="L46" s="27">
        <v>68</v>
      </c>
      <c r="M46" s="27">
        <v>20.4</v>
      </c>
      <c r="N46" s="41" t="s">
        <v>196</v>
      </c>
    </row>
    <row r="47" s="1" customFormat="1" ht="17" customHeight="1" spans="1:14">
      <c r="A47" s="11">
        <v>43</v>
      </c>
      <c r="B47" s="12"/>
      <c r="C47" s="15"/>
      <c r="D47" s="15"/>
      <c r="E47" s="11" t="s">
        <v>197</v>
      </c>
      <c r="F47" s="16" t="s">
        <v>198</v>
      </c>
      <c r="G47" s="17" t="s">
        <v>199</v>
      </c>
      <c r="H47" s="11" t="s">
        <v>21</v>
      </c>
      <c r="I47" s="11" t="s">
        <v>181</v>
      </c>
      <c r="J47" s="27">
        <v>45</v>
      </c>
      <c r="K47" s="28">
        <v>45747.6177199074</v>
      </c>
      <c r="L47" s="27">
        <v>790.2</v>
      </c>
      <c r="M47" s="27">
        <v>237.06</v>
      </c>
      <c r="N47" s="41" t="s">
        <v>200</v>
      </c>
    </row>
    <row r="48" s="1" customFormat="1" ht="17" customHeight="1" spans="1:14">
      <c r="A48" s="11"/>
      <c r="B48" s="12"/>
      <c r="C48" s="20"/>
      <c r="D48" s="20"/>
      <c r="E48" s="11"/>
      <c r="F48" s="18"/>
      <c r="G48" s="19"/>
      <c r="H48" s="11" t="s">
        <v>27</v>
      </c>
      <c r="I48" s="11" t="s">
        <v>176</v>
      </c>
      <c r="J48" s="27">
        <v>745.2</v>
      </c>
      <c r="K48" s="28"/>
      <c r="L48" s="27"/>
      <c r="M48" s="27"/>
      <c r="N48" s="11"/>
    </row>
    <row r="49" s="1" customFormat="1" ht="17" customHeight="1" spans="1:14">
      <c r="A49" s="8"/>
      <c r="B49" s="21" t="s">
        <v>169</v>
      </c>
      <c r="C49" s="21"/>
      <c r="D49" s="21"/>
      <c r="E49" s="22"/>
      <c r="F49" s="23"/>
      <c r="G49" s="22"/>
      <c r="H49" s="22"/>
      <c r="I49" s="22"/>
      <c r="J49" s="32">
        <f t="shared" ref="J49:M49" si="1">SUM(J42:J48)</f>
        <v>3387.2</v>
      </c>
      <c r="K49" s="33"/>
      <c r="L49" s="32">
        <f t="shared" si="1"/>
        <v>3387.2</v>
      </c>
      <c r="M49" s="32">
        <f t="shared" si="1"/>
        <v>1016.16</v>
      </c>
      <c r="N49" s="8"/>
    </row>
    <row r="50" s="1" customFormat="1" ht="17" customHeight="1" spans="1:14">
      <c r="A50" s="11">
        <v>44</v>
      </c>
      <c r="B50" s="12" t="s">
        <v>201</v>
      </c>
      <c r="C50" s="40" t="s">
        <v>202</v>
      </c>
      <c r="D50" s="13" t="s">
        <v>203</v>
      </c>
      <c r="E50" s="11" t="s">
        <v>204</v>
      </c>
      <c r="F50" s="14" t="s">
        <v>205</v>
      </c>
      <c r="G50" s="11" t="s">
        <v>41</v>
      </c>
      <c r="H50" s="11" t="s">
        <v>206</v>
      </c>
      <c r="I50" s="11" t="s">
        <v>207</v>
      </c>
      <c r="J50" s="27">
        <v>18430</v>
      </c>
      <c r="K50" s="29">
        <v>45782.5062615741</v>
      </c>
      <c r="L50" s="27">
        <v>18430</v>
      </c>
      <c r="M50" s="27">
        <v>5529</v>
      </c>
      <c r="N50" s="41" t="s">
        <v>208</v>
      </c>
    </row>
    <row r="51" s="1" customFormat="1" ht="17" customHeight="1" spans="1:14">
      <c r="A51" s="11">
        <v>45</v>
      </c>
      <c r="B51" s="12"/>
      <c r="C51" s="15"/>
      <c r="D51" s="15"/>
      <c r="E51" s="11" t="s">
        <v>209</v>
      </c>
      <c r="F51" s="14" t="s">
        <v>210</v>
      </c>
      <c r="G51" s="11" t="s">
        <v>211</v>
      </c>
      <c r="H51" s="11" t="s">
        <v>206</v>
      </c>
      <c r="I51" s="11" t="s">
        <v>207</v>
      </c>
      <c r="J51" s="27">
        <v>4860</v>
      </c>
      <c r="K51" s="29">
        <v>45779.497662037</v>
      </c>
      <c r="L51" s="27">
        <v>4860</v>
      </c>
      <c r="M51" s="27">
        <v>1458</v>
      </c>
      <c r="N51" s="41" t="s">
        <v>212</v>
      </c>
    </row>
    <row r="52" s="1" customFormat="1" ht="17" customHeight="1" spans="1:14">
      <c r="A52" s="11">
        <v>46</v>
      </c>
      <c r="B52" s="12"/>
      <c r="C52" s="15"/>
      <c r="D52" s="15"/>
      <c r="E52" s="11" t="s">
        <v>213</v>
      </c>
      <c r="F52" s="14" t="s">
        <v>214</v>
      </c>
      <c r="G52" s="11" t="s">
        <v>215</v>
      </c>
      <c r="H52" s="11" t="s">
        <v>206</v>
      </c>
      <c r="I52" s="11" t="s">
        <v>207</v>
      </c>
      <c r="J52" s="27">
        <v>4708</v>
      </c>
      <c r="K52" s="28">
        <v>45806.6613541667</v>
      </c>
      <c r="L52" s="27">
        <v>4708</v>
      </c>
      <c r="M52" s="27">
        <v>1412.4</v>
      </c>
      <c r="N52" s="41" t="s">
        <v>216</v>
      </c>
    </row>
    <row r="53" s="1" customFormat="1" ht="17" customHeight="1" spans="1:14">
      <c r="A53" s="11">
        <v>47</v>
      </c>
      <c r="B53" s="12"/>
      <c r="C53" s="15"/>
      <c r="D53" s="15"/>
      <c r="E53" s="11" t="s">
        <v>217</v>
      </c>
      <c r="F53" s="14" t="s">
        <v>218</v>
      </c>
      <c r="G53" s="11" t="s">
        <v>219</v>
      </c>
      <c r="H53" s="11" t="s">
        <v>206</v>
      </c>
      <c r="I53" s="11" t="s">
        <v>207</v>
      </c>
      <c r="J53" s="27">
        <v>2948</v>
      </c>
      <c r="K53" s="28">
        <v>45802.4672337963</v>
      </c>
      <c r="L53" s="27">
        <v>2948</v>
      </c>
      <c r="M53" s="27">
        <v>884.4</v>
      </c>
      <c r="N53" s="41" t="s">
        <v>220</v>
      </c>
    </row>
    <row r="54" s="1" customFormat="1" ht="17" customHeight="1" spans="1:14">
      <c r="A54" s="11">
        <v>48</v>
      </c>
      <c r="B54" s="12"/>
      <c r="C54" s="15"/>
      <c r="D54" s="15"/>
      <c r="E54" s="11" t="s">
        <v>221</v>
      </c>
      <c r="F54" s="14" t="s">
        <v>222</v>
      </c>
      <c r="G54" s="11" t="s">
        <v>223</v>
      </c>
      <c r="H54" s="11" t="s">
        <v>206</v>
      </c>
      <c r="I54" s="11" t="s">
        <v>207</v>
      </c>
      <c r="J54" s="27">
        <v>4747</v>
      </c>
      <c r="K54" s="28">
        <v>45800.4401851852</v>
      </c>
      <c r="L54" s="27">
        <v>4747</v>
      </c>
      <c r="M54" s="27">
        <v>1424.1</v>
      </c>
      <c r="N54" s="41" t="s">
        <v>224</v>
      </c>
    </row>
    <row r="55" s="1" customFormat="1" ht="17" customHeight="1" spans="1:14">
      <c r="A55" s="11">
        <v>49</v>
      </c>
      <c r="B55" s="12"/>
      <c r="C55" s="20"/>
      <c r="D55" s="20"/>
      <c r="E55" s="11" t="s">
        <v>225</v>
      </c>
      <c r="F55" s="14" t="s">
        <v>226</v>
      </c>
      <c r="G55" s="11" t="s">
        <v>227</v>
      </c>
      <c r="H55" s="11" t="s">
        <v>206</v>
      </c>
      <c r="I55" s="11" t="s">
        <v>207</v>
      </c>
      <c r="J55" s="27">
        <v>4360</v>
      </c>
      <c r="K55" s="28">
        <v>45793.4531944444</v>
      </c>
      <c r="L55" s="27">
        <v>4360</v>
      </c>
      <c r="M55" s="27">
        <v>1308</v>
      </c>
      <c r="N55" s="41" t="s">
        <v>228</v>
      </c>
    </row>
    <row r="56" s="1" customFormat="1" ht="17" customHeight="1" spans="1:14">
      <c r="A56" s="8"/>
      <c r="B56" s="21" t="s">
        <v>169</v>
      </c>
      <c r="C56" s="21"/>
      <c r="D56" s="21"/>
      <c r="E56" s="22"/>
      <c r="F56" s="23"/>
      <c r="G56" s="22"/>
      <c r="H56" s="22"/>
      <c r="I56" s="22"/>
      <c r="J56" s="32">
        <f t="shared" ref="J56:M56" si="2">SUM(J50:J55)</f>
        <v>40053</v>
      </c>
      <c r="K56" s="33"/>
      <c r="L56" s="32">
        <f t="shared" si="2"/>
        <v>40053</v>
      </c>
      <c r="M56" s="32">
        <f t="shared" si="2"/>
        <v>12015.9</v>
      </c>
      <c r="N56" s="8"/>
    </row>
    <row r="57" s="1" customFormat="1" ht="17" customHeight="1" spans="1:14">
      <c r="A57" s="11">
        <v>50</v>
      </c>
      <c r="B57" s="12" t="s">
        <v>229</v>
      </c>
      <c r="C57" s="40" t="s">
        <v>230</v>
      </c>
      <c r="D57" s="13" t="s">
        <v>231</v>
      </c>
      <c r="E57" s="11" t="s">
        <v>232</v>
      </c>
      <c r="F57" s="14" t="s">
        <v>233</v>
      </c>
      <c r="G57" s="11" t="s">
        <v>234</v>
      </c>
      <c r="H57" s="11" t="s">
        <v>206</v>
      </c>
      <c r="I57" s="11" t="s">
        <v>207</v>
      </c>
      <c r="J57" s="27">
        <v>9960</v>
      </c>
      <c r="K57" s="30">
        <v>45777.3942824074</v>
      </c>
      <c r="L57" s="27">
        <v>9960</v>
      </c>
      <c r="M57" s="27">
        <v>2988</v>
      </c>
      <c r="N57" s="41" t="s">
        <v>235</v>
      </c>
    </row>
    <row r="58" s="1" customFormat="1" ht="17" customHeight="1" spans="1:14">
      <c r="A58" s="11">
        <v>51</v>
      </c>
      <c r="B58" s="12"/>
      <c r="C58" s="15"/>
      <c r="D58" s="15"/>
      <c r="E58" s="11" t="s">
        <v>236</v>
      </c>
      <c r="F58" s="14" t="s">
        <v>237</v>
      </c>
      <c r="G58" s="11" t="s">
        <v>238</v>
      </c>
      <c r="H58" s="11" t="s">
        <v>206</v>
      </c>
      <c r="I58" s="11" t="s">
        <v>207</v>
      </c>
      <c r="J58" s="27">
        <v>7112</v>
      </c>
      <c r="K58" s="29">
        <v>45785.6309490741</v>
      </c>
      <c r="L58" s="27">
        <v>7112</v>
      </c>
      <c r="M58" s="27">
        <v>2133.6</v>
      </c>
      <c r="N58" s="41" t="s">
        <v>239</v>
      </c>
    </row>
    <row r="59" s="1" customFormat="1" ht="17" customHeight="1" spans="1:14">
      <c r="A59" s="11">
        <v>52</v>
      </c>
      <c r="B59" s="12"/>
      <c r="C59" s="15"/>
      <c r="D59" s="15"/>
      <c r="E59" s="11" t="s">
        <v>240</v>
      </c>
      <c r="F59" s="14" t="s">
        <v>241</v>
      </c>
      <c r="G59" s="11" t="s">
        <v>242</v>
      </c>
      <c r="H59" s="11" t="s">
        <v>206</v>
      </c>
      <c r="I59" s="11" t="s">
        <v>207</v>
      </c>
      <c r="J59" s="27">
        <v>18430</v>
      </c>
      <c r="K59" s="29">
        <v>45786.4616782407</v>
      </c>
      <c r="L59" s="27">
        <v>18430</v>
      </c>
      <c r="M59" s="27">
        <v>5529</v>
      </c>
      <c r="N59" s="41" t="s">
        <v>243</v>
      </c>
    </row>
    <row r="60" s="1" customFormat="1" ht="17" customHeight="1" spans="1:14">
      <c r="A60" s="11">
        <v>53</v>
      </c>
      <c r="B60" s="12"/>
      <c r="C60" s="20"/>
      <c r="D60" s="20"/>
      <c r="E60" s="11" t="s">
        <v>244</v>
      </c>
      <c r="F60" s="14" t="s">
        <v>245</v>
      </c>
      <c r="G60" s="11" t="s">
        <v>246</v>
      </c>
      <c r="H60" s="11" t="s">
        <v>206</v>
      </c>
      <c r="I60" s="11" t="s">
        <v>207</v>
      </c>
      <c r="J60" s="27">
        <v>5385</v>
      </c>
      <c r="K60" s="28">
        <v>45795.5108333333</v>
      </c>
      <c r="L60" s="27">
        <v>5385</v>
      </c>
      <c r="M60" s="27">
        <v>1615.5</v>
      </c>
      <c r="N60" s="41" t="s">
        <v>247</v>
      </c>
    </row>
    <row r="61" s="1" customFormat="1" ht="17" customHeight="1" spans="1:14">
      <c r="A61" s="8"/>
      <c r="B61" s="21" t="s">
        <v>169</v>
      </c>
      <c r="C61" s="21"/>
      <c r="D61" s="21"/>
      <c r="E61" s="22"/>
      <c r="F61" s="23"/>
      <c r="G61" s="22"/>
      <c r="H61" s="22"/>
      <c r="I61" s="22"/>
      <c r="J61" s="32">
        <f t="shared" ref="J61:M61" si="3">SUM(J57:J60)</f>
        <v>40887</v>
      </c>
      <c r="K61" s="33"/>
      <c r="L61" s="32">
        <f t="shared" si="3"/>
        <v>40887</v>
      </c>
      <c r="M61" s="32">
        <f t="shared" si="3"/>
        <v>12266.1</v>
      </c>
      <c r="N61" s="8"/>
    </row>
    <row r="62" s="1" customFormat="1" ht="17" customHeight="1" spans="1:14">
      <c r="A62" s="11">
        <v>54</v>
      </c>
      <c r="B62" s="12" t="s">
        <v>248</v>
      </c>
      <c r="C62" s="42" t="s">
        <v>249</v>
      </c>
      <c r="D62" s="12" t="s">
        <v>250</v>
      </c>
      <c r="E62" s="11" t="s">
        <v>251</v>
      </c>
      <c r="F62" s="14" t="s">
        <v>252</v>
      </c>
      <c r="G62" s="11" t="s">
        <v>253</v>
      </c>
      <c r="H62" s="11" t="s">
        <v>27</v>
      </c>
      <c r="I62" s="11" t="s">
        <v>254</v>
      </c>
      <c r="J62" s="27">
        <v>593</v>
      </c>
      <c r="K62" s="31">
        <v>45779.3971180556</v>
      </c>
      <c r="L62" s="27">
        <v>593</v>
      </c>
      <c r="M62" s="27">
        <v>177.9</v>
      </c>
      <c r="N62" s="41" t="s">
        <v>255</v>
      </c>
    </row>
    <row r="63" s="1" customFormat="1" ht="17" customHeight="1" spans="1:14">
      <c r="A63" s="8"/>
      <c r="B63" s="21" t="s">
        <v>169</v>
      </c>
      <c r="C63" s="21"/>
      <c r="D63" s="21"/>
      <c r="E63" s="22"/>
      <c r="F63" s="23"/>
      <c r="G63" s="22"/>
      <c r="H63" s="22"/>
      <c r="I63" s="22"/>
      <c r="J63" s="32">
        <f t="shared" ref="J63:M63" si="4">SUM(J62)</f>
        <v>593</v>
      </c>
      <c r="K63" s="33"/>
      <c r="L63" s="32">
        <f t="shared" si="4"/>
        <v>593</v>
      </c>
      <c r="M63" s="32">
        <f t="shared" si="4"/>
        <v>177.9</v>
      </c>
      <c r="N63" s="8"/>
    </row>
    <row r="64" s="1" customFormat="1" ht="17" customHeight="1" spans="1:14">
      <c r="A64" s="11">
        <v>55</v>
      </c>
      <c r="B64" s="12" t="s">
        <v>256</v>
      </c>
      <c r="C64" s="40" t="s">
        <v>257</v>
      </c>
      <c r="D64" s="13" t="s">
        <v>258</v>
      </c>
      <c r="E64" s="11" t="s">
        <v>259</v>
      </c>
      <c r="F64" s="16" t="s">
        <v>260</v>
      </c>
      <c r="G64" s="17" t="s">
        <v>261</v>
      </c>
      <c r="H64" s="11" t="s">
        <v>262</v>
      </c>
      <c r="I64" s="11" t="s">
        <v>263</v>
      </c>
      <c r="J64" s="27">
        <v>660</v>
      </c>
      <c r="K64" s="28">
        <v>45767.5068981481</v>
      </c>
      <c r="L64" s="27">
        <v>9324</v>
      </c>
      <c r="M64" s="27">
        <v>2797.2</v>
      </c>
      <c r="N64" s="41" t="s">
        <v>264</v>
      </c>
    </row>
    <row r="65" s="1" customFormat="1" ht="17" customHeight="1" spans="1:14">
      <c r="A65" s="11"/>
      <c r="B65" s="12"/>
      <c r="C65" s="15"/>
      <c r="D65" s="15"/>
      <c r="E65" s="11"/>
      <c r="F65" s="34"/>
      <c r="G65" s="35"/>
      <c r="H65" s="11" t="s">
        <v>119</v>
      </c>
      <c r="I65" s="11" t="s">
        <v>265</v>
      </c>
      <c r="J65" s="27">
        <v>1032</v>
      </c>
      <c r="K65" s="28"/>
      <c r="L65" s="27"/>
      <c r="M65" s="27"/>
      <c r="N65" s="11"/>
    </row>
    <row r="66" s="1" customFormat="1" ht="17" customHeight="1" spans="1:14">
      <c r="A66" s="11"/>
      <c r="B66" s="12"/>
      <c r="C66" s="15"/>
      <c r="D66" s="15"/>
      <c r="E66" s="11"/>
      <c r="F66" s="34"/>
      <c r="G66" s="35"/>
      <c r="H66" s="11" t="s">
        <v>266</v>
      </c>
      <c r="I66" s="11" t="s">
        <v>267</v>
      </c>
      <c r="J66" s="27">
        <v>1192</v>
      </c>
      <c r="K66" s="28"/>
      <c r="L66" s="27"/>
      <c r="M66" s="27"/>
      <c r="N66" s="11"/>
    </row>
    <row r="67" s="1" customFormat="1" ht="17" customHeight="1" spans="1:14">
      <c r="A67" s="11"/>
      <c r="B67" s="12"/>
      <c r="C67" s="15"/>
      <c r="D67" s="15"/>
      <c r="E67" s="11"/>
      <c r="F67" s="34"/>
      <c r="G67" s="35"/>
      <c r="H67" s="11" t="s">
        <v>64</v>
      </c>
      <c r="I67" s="11" t="s">
        <v>268</v>
      </c>
      <c r="J67" s="27">
        <v>2560</v>
      </c>
      <c r="K67" s="28"/>
      <c r="L67" s="27"/>
      <c r="M67" s="27"/>
      <c r="N67" s="11"/>
    </row>
    <row r="68" s="1" customFormat="1" ht="17" customHeight="1" spans="1:14">
      <c r="A68" s="11"/>
      <c r="B68" s="12"/>
      <c r="C68" s="15"/>
      <c r="D68" s="15"/>
      <c r="E68" s="11"/>
      <c r="F68" s="34"/>
      <c r="G68" s="35"/>
      <c r="H68" s="11" t="s">
        <v>27</v>
      </c>
      <c r="I68" s="11" t="s">
        <v>269</v>
      </c>
      <c r="J68" s="27">
        <v>1580</v>
      </c>
      <c r="K68" s="28"/>
      <c r="L68" s="27"/>
      <c r="M68" s="27"/>
      <c r="N68" s="11"/>
    </row>
    <row r="69" s="1" customFormat="1" ht="17" customHeight="1" spans="1:14">
      <c r="A69" s="11"/>
      <c r="B69" s="12"/>
      <c r="C69" s="15"/>
      <c r="D69" s="15"/>
      <c r="E69" s="11"/>
      <c r="F69" s="34"/>
      <c r="G69" s="35"/>
      <c r="H69" s="11" t="s">
        <v>262</v>
      </c>
      <c r="I69" s="11" t="s">
        <v>263</v>
      </c>
      <c r="J69" s="27">
        <v>939</v>
      </c>
      <c r="K69" s="28"/>
      <c r="L69" s="27"/>
      <c r="M69" s="27"/>
      <c r="N69" s="11"/>
    </row>
    <row r="70" s="1" customFormat="1" ht="17" customHeight="1" spans="1:14">
      <c r="A70" s="11"/>
      <c r="B70" s="12"/>
      <c r="C70" s="15"/>
      <c r="D70" s="15"/>
      <c r="E70" s="11"/>
      <c r="F70" s="34"/>
      <c r="G70" s="35"/>
      <c r="H70" s="11" t="s">
        <v>266</v>
      </c>
      <c r="I70" s="11" t="s">
        <v>267</v>
      </c>
      <c r="J70" s="27">
        <v>750</v>
      </c>
      <c r="K70" s="28"/>
      <c r="L70" s="27"/>
      <c r="M70" s="27"/>
      <c r="N70" s="11"/>
    </row>
    <row r="71" s="1" customFormat="1" ht="17" customHeight="1" spans="1:14">
      <c r="A71" s="11"/>
      <c r="B71" s="12"/>
      <c r="C71" s="15"/>
      <c r="D71" s="15"/>
      <c r="E71" s="11"/>
      <c r="F71" s="18"/>
      <c r="G71" s="19"/>
      <c r="H71" s="11" t="s">
        <v>119</v>
      </c>
      <c r="I71" s="11" t="s">
        <v>265</v>
      </c>
      <c r="J71" s="27">
        <v>611</v>
      </c>
      <c r="K71" s="28"/>
      <c r="L71" s="27"/>
      <c r="M71" s="27"/>
      <c r="N71" s="11"/>
    </row>
    <row r="72" s="1" customFormat="1" ht="17" customHeight="1" spans="1:14">
      <c r="A72" s="11">
        <v>56</v>
      </c>
      <c r="B72" s="12"/>
      <c r="C72" s="15"/>
      <c r="D72" s="15"/>
      <c r="E72" s="11" t="s">
        <v>270</v>
      </c>
      <c r="F72" s="16" t="s">
        <v>271</v>
      </c>
      <c r="G72" s="17" t="s">
        <v>272</v>
      </c>
      <c r="H72" s="11" t="s">
        <v>21</v>
      </c>
      <c r="I72" s="11" t="s">
        <v>273</v>
      </c>
      <c r="J72" s="27">
        <v>760</v>
      </c>
      <c r="K72" s="29">
        <v>45786.6953935185</v>
      </c>
      <c r="L72" s="27">
        <v>7940</v>
      </c>
      <c r="M72" s="27">
        <v>2382</v>
      </c>
      <c r="N72" s="41" t="s">
        <v>274</v>
      </c>
    </row>
    <row r="73" s="1" customFormat="1" ht="17" customHeight="1" spans="1:14">
      <c r="A73" s="11"/>
      <c r="B73" s="12"/>
      <c r="C73" s="15"/>
      <c r="D73" s="15"/>
      <c r="E73" s="11"/>
      <c r="F73" s="34"/>
      <c r="G73" s="35"/>
      <c r="H73" s="11" t="s">
        <v>119</v>
      </c>
      <c r="I73" s="11" t="s">
        <v>265</v>
      </c>
      <c r="J73" s="27">
        <v>4712</v>
      </c>
      <c r="K73" s="29"/>
      <c r="L73" s="27"/>
      <c r="M73" s="27"/>
      <c r="N73" s="11"/>
    </row>
    <row r="74" s="1" customFormat="1" ht="17" customHeight="1" spans="1:14">
      <c r="A74" s="11"/>
      <c r="B74" s="12"/>
      <c r="C74" s="15"/>
      <c r="D74" s="15"/>
      <c r="E74" s="11"/>
      <c r="F74" s="34"/>
      <c r="G74" s="35"/>
      <c r="H74" s="11" t="s">
        <v>262</v>
      </c>
      <c r="I74" s="11" t="s">
        <v>263</v>
      </c>
      <c r="J74" s="27">
        <v>1040</v>
      </c>
      <c r="K74" s="29"/>
      <c r="L74" s="27"/>
      <c r="M74" s="27"/>
      <c r="N74" s="11"/>
    </row>
    <row r="75" s="1" customFormat="1" ht="17" customHeight="1" spans="1:14">
      <c r="A75" s="11"/>
      <c r="B75" s="12"/>
      <c r="C75" s="15"/>
      <c r="D75" s="15"/>
      <c r="E75" s="11"/>
      <c r="F75" s="34"/>
      <c r="G75" s="35"/>
      <c r="H75" s="11" t="s">
        <v>266</v>
      </c>
      <c r="I75" s="11" t="s">
        <v>267</v>
      </c>
      <c r="J75" s="27">
        <v>1150</v>
      </c>
      <c r="K75" s="29"/>
      <c r="L75" s="27"/>
      <c r="M75" s="27"/>
      <c r="N75" s="11"/>
    </row>
    <row r="76" s="1" customFormat="1" ht="17" customHeight="1" spans="1:14">
      <c r="A76" s="11"/>
      <c r="B76" s="12"/>
      <c r="C76" s="15"/>
      <c r="D76" s="15"/>
      <c r="E76" s="11"/>
      <c r="F76" s="18"/>
      <c r="G76" s="19"/>
      <c r="H76" s="11" t="s">
        <v>27</v>
      </c>
      <c r="I76" s="11" t="s">
        <v>269</v>
      </c>
      <c r="J76" s="27">
        <v>278</v>
      </c>
      <c r="K76" s="29"/>
      <c r="L76" s="27"/>
      <c r="M76" s="27"/>
      <c r="N76" s="11"/>
    </row>
    <row r="77" s="1" customFormat="1" ht="17" customHeight="1" spans="1:14">
      <c r="A77" s="11">
        <v>57</v>
      </c>
      <c r="B77" s="12"/>
      <c r="C77" s="15"/>
      <c r="D77" s="15"/>
      <c r="E77" s="11" t="s">
        <v>275</v>
      </c>
      <c r="F77" s="16" t="s">
        <v>276</v>
      </c>
      <c r="G77" s="17" t="s">
        <v>277</v>
      </c>
      <c r="H77" s="11" t="s">
        <v>21</v>
      </c>
      <c r="I77" s="11" t="s">
        <v>273</v>
      </c>
      <c r="J77" s="27">
        <v>760</v>
      </c>
      <c r="K77" s="29">
        <v>45786.6680671296</v>
      </c>
      <c r="L77" s="36">
        <v>9299</v>
      </c>
      <c r="M77" s="27">
        <v>2789.7</v>
      </c>
      <c r="N77" s="41" t="s">
        <v>278</v>
      </c>
    </row>
    <row r="78" s="1" customFormat="1" ht="17" customHeight="1" spans="1:14">
      <c r="A78" s="11"/>
      <c r="B78" s="12"/>
      <c r="C78" s="15"/>
      <c r="D78" s="15"/>
      <c r="E78" s="11"/>
      <c r="F78" s="34"/>
      <c r="G78" s="35"/>
      <c r="H78" s="11" t="s">
        <v>119</v>
      </c>
      <c r="I78" s="11" t="s">
        <v>265</v>
      </c>
      <c r="J78" s="27">
        <v>1252</v>
      </c>
      <c r="K78" s="29"/>
      <c r="L78" s="36"/>
      <c r="M78" s="27"/>
      <c r="N78" s="11"/>
    </row>
    <row r="79" s="1" customFormat="1" ht="17" customHeight="1" spans="1:14">
      <c r="A79" s="11"/>
      <c r="B79" s="12"/>
      <c r="C79" s="15"/>
      <c r="D79" s="15"/>
      <c r="E79" s="11"/>
      <c r="F79" s="34"/>
      <c r="G79" s="35"/>
      <c r="H79" s="11" t="s">
        <v>262</v>
      </c>
      <c r="I79" s="11" t="s">
        <v>263</v>
      </c>
      <c r="J79" s="27">
        <v>1767</v>
      </c>
      <c r="K79" s="29"/>
      <c r="L79" s="36"/>
      <c r="M79" s="27"/>
      <c r="N79" s="11"/>
    </row>
    <row r="80" s="1" customFormat="1" ht="17" customHeight="1" spans="1:14">
      <c r="A80" s="11"/>
      <c r="B80" s="12"/>
      <c r="C80" s="15"/>
      <c r="D80" s="15"/>
      <c r="E80" s="11"/>
      <c r="F80" s="34"/>
      <c r="G80" s="35"/>
      <c r="H80" s="11" t="s">
        <v>266</v>
      </c>
      <c r="I80" s="11" t="s">
        <v>267</v>
      </c>
      <c r="J80" s="27">
        <v>920</v>
      </c>
      <c r="K80" s="29"/>
      <c r="L80" s="36"/>
      <c r="M80" s="27"/>
      <c r="N80" s="11"/>
    </row>
    <row r="81" s="1" customFormat="1" ht="17" customHeight="1" spans="1:14">
      <c r="A81" s="11"/>
      <c r="B81" s="12"/>
      <c r="C81" s="15"/>
      <c r="D81" s="15"/>
      <c r="E81" s="11"/>
      <c r="F81" s="34"/>
      <c r="G81" s="35"/>
      <c r="H81" s="12" t="s">
        <v>119</v>
      </c>
      <c r="I81" s="11" t="s">
        <v>265</v>
      </c>
      <c r="J81" s="27">
        <v>1222</v>
      </c>
      <c r="K81" s="29"/>
      <c r="L81" s="36"/>
      <c r="M81" s="27"/>
      <c r="N81" s="11"/>
    </row>
    <row r="82" s="1" customFormat="1" ht="17" customHeight="1" spans="1:14">
      <c r="A82" s="11"/>
      <c r="B82" s="12"/>
      <c r="C82" s="15"/>
      <c r="D82" s="15"/>
      <c r="E82" s="11"/>
      <c r="F82" s="34"/>
      <c r="G82" s="35"/>
      <c r="H82" s="12" t="s">
        <v>262</v>
      </c>
      <c r="I82" s="11" t="s">
        <v>263</v>
      </c>
      <c r="J82" s="27">
        <v>1878</v>
      </c>
      <c r="K82" s="29"/>
      <c r="L82" s="36"/>
      <c r="M82" s="27"/>
      <c r="N82" s="11"/>
    </row>
    <row r="83" s="1" customFormat="1" ht="17" customHeight="1" spans="1:14">
      <c r="A83" s="11"/>
      <c r="B83" s="12"/>
      <c r="C83" s="15"/>
      <c r="D83" s="15"/>
      <c r="E83" s="11"/>
      <c r="F83" s="18"/>
      <c r="G83" s="19"/>
      <c r="H83" s="12" t="s">
        <v>266</v>
      </c>
      <c r="I83" s="11" t="s">
        <v>267</v>
      </c>
      <c r="J83" s="27">
        <v>1500</v>
      </c>
      <c r="K83" s="29"/>
      <c r="L83" s="36"/>
      <c r="M83" s="27"/>
      <c r="N83" s="11"/>
    </row>
    <row r="84" s="1" customFormat="1" ht="17" customHeight="1" spans="1:14">
      <c r="A84" s="11">
        <v>58</v>
      </c>
      <c r="B84" s="12"/>
      <c r="C84" s="15"/>
      <c r="D84" s="15"/>
      <c r="E84" s="11" t="s">
        <v>279</v>
      </c>
      <c r="F84" s="16" t="s">
        <v>280</v>
      </c>
      <c r="G84" s="17" t="s">
        <v>281</v>
      </c>
      <c r="H84" s="11" t="s">
        <v>64</v>
      </c>
      <c r="I84" s="11" t="s">
        <v>268</v>
      </c>
      <c r="J84" s="27">
        <v>1040</v>
      </c>
      <c r="K84" s="29">
        <v>45786.7015625</v>
      </c>
      <c r="L84" s="27">
        <v>3866</v>
      </c>
      <c r="M84" s="27">
        <v>1159.8</v>
      </c>
      <c r="N84" s="41" t="s">
        <v>282</v>
      </c>
    </row>
    <row r="85" s="1" customFormat="1" ht="17" customHeight="1" spans="1:14">
      <c r="A85" s="11"/>
      <c r="B85" s="12"/>
      <c r="C85" s="15"/>
      <c r="D85" s="15"/>
      <c r="E85" s="11"/>
      <c r="F85" s="34"/>
      <c r="G85" s="35"/>
      <c r="H85" s="11" t="s">
        <v>21</v>
      </c>
      <c r="I85" s="11" t="s">
        <v>273</v>
      </c>
      <c r="J85" s="27">
        <v>760</v>
      </c>
      <c r="K85" s="29"/>
      <c r="L85" s="27"/>
      <c r="M85" s="27"/>
      <c r="N85" s="11"/>
    </row>
    <row r="86" s="1" customFormat="1" ht="17" customHeight="1" spans="1:14">
      <c r="A86" s="11"/>
      <c r="B86" s="12"/>
      <c r="C86" s="15"/>
      <c r="D86" s="15"/>
      <c r="E86" s="11"/>
      <c r="F86" s="34"/>
      <c r="G86" s="35"/>
      <c r="H86" s="11" t="s">
        <v>119</v>
      </c>
      <c r="I86" s="11" t="s">
        <v>265</v>
      </c>
      <c r="J86" s="27">
        <v>626</v>
      </c>
      <c r="K86" s="29"/>
      <c r="L86" s="27"/>
      <c r="M86" s="27"/>
      <c r="N86" s="11"/>
    </row>
    <row r="87" s="1" customFormat="1" ht="17" customHeight="1" spans="1:14">
      <c r="A87" s="11"/>
      <c r="B87" s="12"/>
      <c r="C87" s="15"/>
      <c r="D87" s="15"/>
      <c r="E87" s="11"/>
      <c r="F87" s="34"/>
      <c r="G87" s="35"/>
      <c r="H87" s="11" t="s">
        <v>262</v>
      </c>
      <c r="I87" s="11" t="s">
        <v>263</v>
      </c>
      <c r="J87" s="27">
        <v>520</v>
      </c>
      <c r="K87" s="29"/>
      <c r="L87" s="27"/>
      <c r="M87" s="27"/>
      <c r="N87" s="11"/>
    </row>
    <row r="88" s="1" customFormat="1" ht="17" customHeight="1" spans="1:14">
      <c r="A88" s="11"/>
      <c r="B88" s="12"/>
      <c r="C88" s="15"/>
      <c r="D88" s="15"/>
      <c r="E88" s="11"/>
      <c r="F88" s="18"/>
      <c r="G88" s="19"/>
      <c r="H88" s="11" t="s">
        <v>266</v>
      </c>
      <c r="I88" s="11" t="s">
        <v>267</v>
      </c>
      <c r="J88" s="27">
        <v>920</v>
      </c>
      <c r="K88" s="29"/>
      <c r="L88" s="27"/>
      <c r="M88" s="27"/>
      <c r="N88" s="11"/>
    </row>
    <row r="89" s="1" customFormat="1" ht="17" customHeight="1" spans="1:14">
      <c r="A89" s="11">
        <v>59</v>
      </c>
      <c r="B89" s="12"/>
      <c r="C89" s="15"/>
      <c r="D89" s="15"/>
      <c r="E89" s="11" t="s">
        <v>283</v>
      </c>
      <c r="F89" s="16" t="s">
        <v>284</v>
      </c>
      <c r="G89" s="17" t="s">
        <v>285</v>
      </c>
      <c r="H89" s="11" t="s">
        <v>64</v>
      </c>
      <c r="I89" s="11" t="s">
        <v>268</v>
      </c>
      <c r="J89" s="27">
        <v>520</v>
      </c>
      <c r="K89" s="28">
        <v>45792.4674421296</v>
      </c>
      <c r="L89" s="27">
        <v>6746</v>
      </c>
      <c r="M89" s="27">
        <v>2023.8</v>
      </c>
      <c r="N89" s="41" t="s">
        <v>286</v>
      </c>
    </row>
    <row r="90" s="1" customFormat="1" ht="17" customHeight="1" spans="1:14">
      <c r="A90" s="11"/>
      <c r="B90" s="12"/>
      <c r="C90" s="15"/>
      <c r="D90" s="15"/>
      <c r="E90" s="11"/>
      <c r="F90" s="34"/>
      <c r="G90" s="35"/>
      <c r="H90" s="11" t="s">
        <v>287</v>
      </c>
      <c r="I90" s="11" t="s">
        <v>288</v>
      </c>
      <c r="J90" s="27">
        <v>336</v>
      </c>
      <c r="K90" s="28"/>
      <c r="L90" s="27"/>
      <c r="M90" s="27"/>
      <c r="N90" s="11"/>
    </row>
    <row r="91" s="1" customFormat="1" ht="17" customHeight="1" spans="1:14">
      <c r="A91" s="11"/>
      <c r="B91" s="12"/>
      <c r="C91" s="15"/>
      <c r="D91" s="15"/>
      <c r="E91" s="11"/>
      <c r="F91" s="34"/>
      <c r="G91" s="35"/>
      <c r="H91" s="11" t="s">
        <v>21</v>
      </c>
      <c r="I91" s="11" t="s">
        <v>273</v>
      </c>
      <c r="J91" s="27">
        <v>313</v>
      </c>
      <c r="K91" s="28"/>
      <c r="L91" s="27"/>
      <c r="M91" s="27"/>
      <c r="N91" s="11"/>
    </row>
    <row r="92" s="1" customFormat="1" ht="17" customHeight="1" spans="1:14">
      <c r="A92" s="11"/>
      <c r="B92" s="12"/>
      <c r="C92" s="15"/>
      <c r="D92" s="15"/>
      <c r="E92" s="11"/>
      <c r="F92" s="34"/>
      <c r="G92" s="35"/>
      <c r="H92" s="11" t="s">
        <v>27</v>
      </c>
      <c r="I92" s="11" t="s">
        <v>269</v>
      </c>
      <c r="J92" s="27">
        <v>139</v>
      </c>
      <c r="K92" s="28"/>
      <c r="L92" s="27"/>
      <c r="M92" s="27"/>
      <c r="N92" s="11"/>
    </row>
    <row r="93" s="1" customFormat="1" ht="17" customHeight="1" spans="1:14">
      <c r="A93" s="11"/>
      <c r="B93" s="12"/>
      <c r="C93" s="15"/>
      <c r="D93" s="15"/>
      <c r="E93" s="11"/>
      <c r="F93" s="34"/>
      <c r="G93" s="35"/>
      <c r="H93" s="11" t="s">
        <v>206</v>
      </c>
      <c r="I93" s="11" t="s">
        <v>207</v>
      </c>
      <c r="J93" s="27">
        <v>1380</v>
      </c>
      <c r="K93" s="28"/>
      <c r="L93" s="27"/>
      <c r="M93" s="27"/>
      <c r="N93" s="11"/>
    </row>
    <row r="94" s="1" customFormat="1" ht="17" customHeight="1" spans="1:14">
      <c r="A94" s="11"/>
      <c r="B94" s="12"/>
      <c r="C94" s="15"/>
      <c r="D94" s="15"/>
      <c r="E94" s="11"/>
      <c r="F94" s="34"/>
      <c r="G94" s="35"/>
      <c r="H94" s="11" t="s">
        <v>119</v>
      </c>
      <c r="I94" s="11" t="s">
        <v>265</v>
      </c>
      <c r="J94" s="27">
        <v>800</v>
      </c>
      <c r="K94" s="28"/>
      <c r="L94" s="27"/>
      <c r="M94" s="27"/>
      <c r="N94" s="11"/>
    </row>
    <row r="95" s="1" customFormat="1" ht="17" customHeight="1" spans="1:14">
      <c r="A95" s="11"/>
      <c r="B95" s="12"/>
      <c r="C95" s="15"/>
      <c r="D95" s="15"/>
      <c r="E95" s="11"/>
      <c r="F95" s="34"/>
      <c r="G95" s="35"/>
      <c r="H95" s="11" t="s">
        <v>262</v>
      </c>
      <c r="I95" s="11" t="s">
        <v>263</v>
      </c>
      <c r="J95" s="27">
        <v>1878</v>
      </c>
      <c r="K95" s="28"/>
      <c r="L95" s="27"/>
      <c r="M95" s="27"/>
      <c r="N95" s="11"/>
    </row>
    <row r="96" s="1" customFormat="1" ht="17" customHeight="1" spans="1:14">
      <c r="A96" s="11"/>
      <c r="B96" s="12"/>
      <c r="C96" s="20"/>
      <c r="D96" s="20"/>
      <c r="E96" s="11"/>
      <c r="F96" s="18"/>
      <c r="G96" s="19"/>
      <c r="H96" s="11" t="s">
        <v>266</v>
      </c>
      <c r="I96" s="11" t="s">
        <v>267</v>
      </c>
      <c r="J96" s="27">
        <v>1380</v>
      </c>
      <c r="K96" s="28"/>
      <c r="L96" s="27"/>
      <c r="M96" s="27"/>
      <c r="N96" s="11"/>
    </row>
    <row r="97" s="1" customFormat="1" ht="17" customHeight="1" spans="1:14">
      <c r="A97" s="11">
        <v>60</v>
      </c>
      <c r="B97" s="15" t="s">
        <v>256</v>
      </c>
      <c r="C97" s="40" t="s">
        <v>257</v>
      </c>
      <c r="D97" s="13" t="s">
        <v>258</v>
      </c>
      <c r="E97" s="11" t="s">
        <v>289</v>
      </c>
      <c r="F97" s="16" t="s">
        <v>290</v>
      </c>
      <c r="G97" s="17" t="s">
        <v>291</v>
      </c>
      <c r="H97" s="11" t="s">
        <v>64</v>
      </c>
      <c r="I97" s="11" t="s">
        <v>268</v>
      </c>
      <c r="J97" s="27">
        <v>1040</v>
      </c>
      <c r="K97" s="28">
        <v>45790.7493171296</v>
      </c>
      <c r="L97" s="27">
        <v>7008</v>
      </c>
      <c r="M97" s="27">
        <v>2102.4</v>
      </c>
      <c r="N97" s="41" t="s">
        <v>292</v>
      </c>
    </row>
    <row r="98" s="1" customFormat="1" ht="17" customHeight="1" spans="1:14">
      <c r="A98" s="11"/>
      <c r="B98" s="15"/>
      <c r="C98" s="15"/>
      <c r="D98" s="15"/>
      <c r="E98" s="11"/>
      <c r="F98" s="34"/>
      <c r="G98" s="35"/>
      <c r="H98" s="11" t="s">
        <v>21</v>
      </c>
      <c r="I98" s="11" t="s">
        <v>273</v>
      </c>
      <c r="J98" s="27">
        <v>760</v>
      </c>
      <c r="K98" s="28"/>
      <c r="L98" s="27"/>
      <c r="M98" s="27"/>
      <c r="N98" s="11"/>
    </row>
    <row r="99" s="1" customFormat="1" ht="17" customHeight="1" spans="1:14">
      <c r="A99" s="11"/>
      <c r="B99" s="15"/>
      <c r="C99" s="15"/>
      <c r="D99" s="15"/>
      <c r="E99" s="11"/>
      <c r="F99" s="34"/>
      <c r="G99" s="35"/>
      <c r="H99" s="11" t="s">
        <v>27</v>
      </c>
      <c r="I99" s="11" t="s">
        <v>269</v>
      </c>
      <c r="J99" s="27">
        <v>139</v>
      </c>
      <c r="K99" s="28"/>
      <c r="L99" s="27"/>
      <c r="M99" s="27"/>
      <c r="N99" s="11"/>
    </row>
    <row r="100" s="1" customFormat="1" ht="17" customHeight="1" spans="1:14">
      <c r="A100" s="11"/>
      <c r="B100" s="15"/>
      <c r="C100" s="15"/>
      <c r="D100" s="15"/>
      <c r="E100" s="11"/>
      <c r="F100" s="34"/>
      <c r="G100" s="35"/>
      <c r="H100" s="11" t="s">
        <v>206</v>
      </c>
      <c r="I100" s="11" t="s">
        <v>207</v>
      </c>
      <c r="J100" s="27">
        <v>1380</v>
      </c>
      <c r="K100" s="28"/>
      <c r="L100" s="27"/>
      <c r="M100" s="27"/>
      <c r="N100" s="11"/>
    </row>
    <row r="101" s="1" customFormat="1" ht="17" customHeight="1" spans="1:14">
      <c r="A101" s="11"/>
      <c r="B101" s="15"/>
      <c r="C101" s="15"/>
      <c r="D101" s="15"/>
      <c r="E101" s="11"/>
      <c r="F101" s="34"/>
      <c r="G101" s="35"/>
      <c r="H101" s="11" t="s">
        <v>119</v>
      </c>
      <c r="I101" s="11" t="s">
        <v>265</v>
      </c>
      <c r="J101" s="27">
        <v>1600</v>
      </c>
      <c r="K101" s="28"/>
      <c r="L101" s="27"/>
      <c r="M101" s="27"/>
      <c r="N101" s="11"/>
    </row>
    <row r="102" s="1" customFormat="1" ht="17" customHeight="1" spans="1:14">
      <c r="A102" s="11"/>
      <c r="B102" s="15"/>
      <c r="C102" s="15"/>
      <c r="D102" s="15"/>
      <c r="E102" s="11"/>
      <c r="F102" s="34"/>
      <c r="G102" s="35"/>
      <c r="H102" s="11" t="s">
        <v>262</v>
      </c>
      <c r="I102" s="11" t="s">
        <v>263</v>
      </c>
      <c r="J102" s="27">
        <v>939</v>
      </c>
      <c r="K102" s="28"/>
      <c r="L102" s="27"/>
      <c r="M102" s="27"/>
      <c r="N102" s="11"/>
    </row>
    <row r="103" s="1" customFormat="1" ht="17" customHeight="1" spans="1:14">
      <c r="A103" s="11"/>
      <c r="B103" s="15"/>
      <c r="C103" s="15"/>
      <c r="D103" s="15"/>
      <c r="E103" s="11"/>
      <c r="F103" s="18"/>
      <c r="G103" s="19"/>
      <c r="H103" s="11" t="s">
        <v>266</v>
      </c>
      <c r="I103" s="11" t="s">
        <v>267</v>
      </c>
      <c r="J103" s="27">
        <v>1150</v>
      </c>
      <c r="K103" s="28"/>
      <c r="L103" s="27"/>
      <c r="M103" s="27"/>
      <c r="N103" s="11"/>
    </row>
    <row r="104" s="1" customFormat="1" ht="17" customHeight="1" spans="1:14">
      <c r="A104" s="11">
        <v>61</v>
      </c>
      <c r="B104" s="15"/>
      <c r="C104" s="15"/>
      <c r="D104" s="15"/>
      <c r="E104" s="11" t="s">
        <v>293</v>
      </c>
      <c r="F104" s="16" t="s">
        <v>294</v>
      </c>
      <c r="G104" s="17" t="s">
        <v>295</v>
      </c>
      <c r="H104" s="11" t="s">
        <v>64</v>
      </c>
      <c r="I104" s="11" t="s">
        <v>268</v>
      </c>
      <c r="J104" s="27">
        <v>1040</v>
      </c>
      <c r="K104" s="28">
        <v>45790.6372800926</v>
      </c>
      <c r="L104" s="27">
        <v>6323</v>
      </c>
      <c r="M104" s="27">
        <v>1896.9</v>
      </c>
      <c r="N104" s="41" t="s">
        <v>296</v>
      </c>
    </row>
    <row r="105" s="1" customFormat="1" ht="17" customHeight="1" spans="1:14">
      <c r="A105" s="11"/>
      <c r="B105" s="15"/>
      <c r="C105" s="15"/>
      <c r="D105" s="15"/>
      <c r="E105" s="11"/>
      <c r="F105" s="34"/>
      <c r="G105" s="35"/>
      <c r="H105" s="11" t="s">
        <v>21</v>
      </c>
      <c r="I105" s="11" t="s">
        <v>273</v>
      </c>
      <c r="J105" s="27">
        <v>760</v>
      </c>
      <c r="K105" s="28"/>
      <c r="L105" s="27"/>
      <c r="M105" s="27"/>
      <c r="N105" s="11"/>
    </row>
    <row r="106" s="1" customFormat="1" ht="17" customHeight="1" spans="1:14">
      <c r="A106" s="11"/>
      <c r="B106" s="15"/>
      <c r="C106" s="15"/>
      <c r="D106" s="15"/>
      <c r="E106" s="11"/>
      <c r="F106" s="34"/>
      <c r="G106" s="35"/>
      <c r="H106" s="11" t="s">
        <v>27</v>
      </c>
      <c r="I106" s="11" t="s">
        <v>269</v>
      </c>
      <c r="J106" s="27">
        <v>139</v>
      </c>
      <c r="K106" s="28"/>
      <c r="L106" s="27"/>
      <c r="M106" s="27"/>
      <c r="N106" s="11"/>
    </row>
    <row r="107" s="1" customFormat="1" ht="17" customHeight="1" spans="1:14">
      <c r="A107" s="11"/>
      <c r="B107" s="15"/>
      <c r="C107" s="15"/>
      <c r="D107" s="15"/>
      <c r="E107" s="11"/>
      <c r="F107" s="34"/>
      <c r="G107" s="35"/>
      <c r="H107" s="11" t="s">
        <v>206</v>
      </c>
      <c r="I107" s="11" t="s">
        <v>207</v>
      </c>
      <c r="J107" s="27">
        <v>1380</v>
      </c>
      <c r="K107" s="28"/>
      <c r="L107" s="27"/>
      <c r="M107" s="27"/>
      <c r="N107" s="11"/>
    </row>
    <row r="108" s="1" customFormat="1" ht="17" customHeight="1" spans="1:14">
      <c r="A108" s="11"/>
      <c r="B108" s="15"/>
      <c r="C108" s="15"/>
      <c r="D108" s="15"/>
      <c r="E108" s="11"/>
      <c r="F108" s="34"/>
      <c r="G108" s="35"/>
      <c r="H108" s="11" t="s">
        <v>119</v>
      </c>
      <c r="I108" s="11" t="s">
        <v>265</v>
      </c>
      <c r="J108" s="27">
        <v>1600</v>
      </c>
      <c r="K108" s="28"/>
      <c r="L108" s="27"/>
      <c r="M108" s="27"/>
      <c r="N108" s="11"/>
    </row>
    <row r="109" s="1" customFormat="1" ht="17" customHeight="1" spans="1:14">
      <c r="A109" s="11"/>
      <c r="B109" s="15"/>
      <c r="C109" s="15"/>
      <c r="D109" s="15"/>
      <c r="E109" s="11"/>
      <c r="F109" s="34"/>
      <c r="G109" s="35"/>
      <c r="H109" s="11" t="s">
        <v>262</v>
      </c>
      <c r="I109" s="11" t="s">
        <v>263</v>
      </c>
      <c r="J109" s="27">
        <v>714</v>
      </c>
      <c r="K109" s="28"/>
      <c r="L109" s="27"/>
      <c r="M109" s="27"/>
      <c r="N109" s="11"/>
    </row>
    <row r="110" s="1" customFormat="1" ht="17" customHeight="1" spans="1:14">
      <c r="A110" s="11"/>
      <c r="B110" s="15"/>
      <c r="C110" s="15"/>
      <c r="D110" s="15"/>
      <c r="E110" s="11"/>
      <c r="F110" s="18"/>
      <c r="G110" s="19"/>
      <c r="H110" s="11" t="s">
        <v>266</v>
      </c>
      <c r="I110" s="11" t="s">
        <v>267</v>
      </c>
      <c r="J110" s="27">
        <v>690</v>
      </c>
      <c r="K110" s="28"/>
      <c r="L110" s="27"/>
      <c r="M110" s="27"/>
      <c r="N110" s="11"/>
    </row>
    <row r="111" s="1" customFormat="1" ht="17" customHeight="1" spans="1:14">
      <c r="A111" s="11">
        <v>62</v>
      </c>
      <c r="B111" s="15"/>
      <c r="C111" s="15"/>
      <c r="D111" s="15"/>
      <c r="E111" s="11" t="s">
        <v>297</v>
      </c>
      <c r="F111" s="16" t="s">
        <v>298</v>
      </c>
      <c r="G111" s="17" t="s">
        <v>299</v>
      </c>
      <c r="H111" s="11" t="s">
        <v>300</v>
      </c>
      <c r="I111" s="11" t="s">
        <v>301</v>
      </c>
      <c r="J111" s="27">
        <v>112</v>
      </c>
      <c r="K111" s="28">
        <v>45790.7621412037</v>
      </c>
      <c r="L111" s="27">
        <v>8188</v>
      </c>
      <c r="M111" s="27">
        <v>2456.4</v>
      </c>
      <c r="N111" s="41" t="s">
        <v>302</v>
      </c>
    </row>
    <row r="112" s="1" customFormat="1" ht="17" customHeight="1" spans="1:14">
      <c r="A112" s="11"/>
      <c r="B112" s="15"/>
      <c r="C112" s="15"/>
      <c r="D112" s="15"/>
      <c r="E112" s="11"/>
      <c r="F112" s="34"/>
      <c r="G112" s="35"/>
      <c r="H112" s="11" t="s">
        <v>64</v>
      </c>
      <c r="I112" s="11" t="s">
        <v>268</v>
      </c>
      <c r="J112" s="27">
        <v>520</v>
      </c>
      <c r="K112" s="28"/>
      <c r="L112" s="27"/>
      <c r="M112" s="27"/>
      <c r="N112" s="11"/>
    </row>
    <row r="113" s="1" customFormat="1" ht="17" customHeight="1" spans="1:14">
      <c r="A113" s="11"/>
      <c r="B113" s="15"/>
      <c r="C113" s="15"/>
      <c r="D113" s="15"/>
      <c r="E113" s="11"/>
      <c r="F113" s="34"/>
      <c r="G113" s="35"/>
      <c r="H113" s="11" t="s">
        <v>21</v>
      </c>
      <c r="I113" s="11" t="s">
        <v>273</v>
      </c>
      <c r="J113" s="27">
        <v>760</v>
      </c>
      <c r="K113" s="28"/>
      <c r="L113" s="27"/>
      <c r="M113" s="27"/>
      <c r="N113" s="11"/>
    </row>
    <row r="114" s="1" customFormat="1" ht="17" customHeight="1" spans="1:14">
      <c r="A114" s="11"/>
      <c r="B114" s="15"/>
      <c r="C114" s="15"/>
      <c r="D114" s="15"/>
      <c r="E114" s="11"/>
      <c r="F114" s="34"/>
      <c r="G114" s="35"/>
      <c r="H114" s="11" t="s">
        <v>27</v>
      </c>
      <c r="I114" s="11" t="s">
        <v>269</v>
      </c>
      <c r="J114" s="27">
        <v>580</v>
      </c>
      <c r="K114" s="28"/>
      <c r="L114" s="27"/>
      <c r="M114" s="27"/>
      <c r="N114" s="11"/>
    </row>
    <row r="115" s="1" customFormat="1" ht="17" customHeight="1" spans="1:14">
      <c r="A115" s="11"/>
      <c r="B115" s="15"/>
      <c r="C115" s="15"/>
      <c r="D115" s="15"/>
      <c r="E115" s="11"/>
      <c r="F115" s="34"/>
      <c r="G115" s="35"/>
      <c r="H115" s="11" t="s">
        <v>206</v>
      </c>
      <c r="I115" s="11" t="s">
        <v>207</v>
      </c>
      <c r="J115" s="27">
        <v>1380</v>
      </c>
      <c r="K115" s="28"/>
      <c r="L115" s="27"/>
      <c r="M115" s="27"/>
      <c r="N115" s="11"/>
    </row>
    <row r="116" s="1" customFormat="1" ht="17" customHeight="1" spans="1:14">
      <c r="A116" s="11"/>
      <c r="B116" s="15"/>
      <c r="C116" s="15"/>
      <c r="D116" s="15"/>
      <c r="E116" s="11"/>
      <c r="F116" s="34"/>
      <c r="G116" s="35"/>
      <c r="H116" s="11" t="s">
        <v>119</v>
      </c>
      <c r="I116" s="11" t="s">
        <v>265</v>
      </c>
      <c r="J116" s="27">
        <v>1878</v>
      </c>
      <c r="K116" s="28"/>
      <c r="L116" s="27"/>
      <c r="M116" s="27"/>
      <c r="N116" s="11"/>
    </row>
    <row r="117" s="1" customFormat="1" ht="17" customHeight="1" spans="1:14">
      <c r="A117" s="11"/>
      <c r="B117" s="15"/>
      <c r="C117" s="15"/>
      <c r="D117" s="15"/>
      <c r="E117" s="11"/>
      <c r="F117" s="34"/>
      <c r="G117" s="35"/>
      <c r="H117" s="11" t="s">
        <v>262</v>
      </c>
      <c r="I117" s="11" t="s">
        <v>263</v>
      </c>
      <c r="J117" s="27">
        <v>1878</v>
      </c>
      <c r="K117" s="28"/>
      <c r="L117" s="27"/>
      <c r="M117" s="27"/>
      <c r="N117" s="11"/>
    </row>
    <row r="118" s="1" customFormat="1" ht="17" customHeight="1" spans="1:14">
      <c r="A118" s="11"/>
      <c r="B118" s="15"/>
      <c r="C118" s="15"/>
      <c r="D118" s="15"/>
      <c r="E118" s="11"/>
      <c r="F118" s="18"/>
      <c r="G118" s="19"/>
      <c r="H118" s="11" t="s">
        <v>266</v>
      </c>
      <c r="I118" s="11" t="s">
        <v>267</v>
      </c>
      <c r="J118" s="27">
        <v>1080</v>
      </c>
      <c r="K118" s="28"/>
      <c r="L118" s="27"/>
      <c r="M118" s="27"/>
      <c r="N118" s="11"/>
    </row>
    <row r="119" s="1" customFormat="1" ht="17" customHeight="1" spans="1:14">
      <c r="A119" s="11">
        <v>63</v>
      </c>
      <c r="B119" s="15"/>
      <c r="C119" s="15"/>
      <c r="D119" s="15"/>
      <c r="E119" s="11" t="s">
        <v>303</v>
      </c>
      <c r="F119" s="16" t="s">
        <v>304</v>
      </c>
      <c r="G119" s="17" t="s">
        <v>305</v>
      </c>
      <c r="H119" s="11" t="s">
        <v>287</v>
      </c>
      <c r="I119" s="11" t="s">
        <v>288</v>
      </c>
      <c r="J119" s="27">
        <v>474</v>
      </c>
      <c r="K119" s="28">
        <v>45789.8894907407</v>
      </c>
      <c r="L119" s="27">
        <v>9226</v>
      </c>
      <c r="M119" s="27">
        <v>2767.8</v>
      </c>
      <c r="N119" s="41" t="s">
        <v>306</v>
      </c>
    </row>
    <row r="120" s="1" customFormat="1" ht="17" customHeight="1" spans="1:14">
      <c r="A120" s="11"/>
      <c r="B120" s="15"/>
      <c r="C120" s="15"/>
      <c r="D120" s="15"/>
      <c r="E120" s="11"/>
      <c r="F120" s="34"/>
      <c r="G120" s="35"/>
      <c r="H120" s="11" t="s">
        <v>21</v>
      </c>
      <c r="I120" s="11" t="s">
        <v>273</v>
      </c>
      <c r="J120" s="27">
        <v>760</v>
      </c>
      <c r="K120" s="28"/>
      <c r="L120" s="27"/>
      <c r="M120" s="27"/>
      <c r="N120" s="11"/>
    </row>
    <row r="121" s="1" customFormat="1" ht="17" customHeight="1" spans="1:14">
      <c r="A121" s="11"/>
      <c r="B121" s="15"/>
      <c r="C121" s="15"/>
      <c r="D121" s="15"/>
      <c r="E121" s="11"/>
      <c r="F121" s="34"/>
      <c r="G121" s="35"/>
      <c r="H121" s="11" t="s">
        <v>27</v>
      </c>
      <c r="I121" s="11" t="s">
        <v>269</v>
      </c>
      <c r="J121" s="27">
        <v>1196</v>
      </c>
      <c r="K121" s="28"/>
      <c r="L121" s="27"/>
      <c r="M121" s="27"/>
      <c r="N121" s="11"/>
    </row>
    <row r="122" s="1" customFormat="1" ht="17" customHeight="1" spans="1:14">
      <c r="A122" s="11"/>
      <c r="B122" s="15"/>
      <c r="C122" s="15"/>
      <c r="D122" s="15"/>
      <c r="E122" s="11"/>
      <c r="F122" s="34"/>
      <c r="G122" s="35"/>
      <c r="H122" s="11" t="s">
        <v>206</v>
      </c>
      <c r="I122" s="11" t="s">
        <v>207</v>
      </c>
      <c r="J122" s="27">
        <v>2760</v>
      </c>
      <c r="K122" s="28"/>
      <c r="L122" s="27"/>
      <c r="M122" s="27"/>
      <c r="N122" s="11"/>
    </row>
    <row r="123" s="1" customFormat="1" ht="17" customHeight="1" spans="1:14">
      <c r="A123" s="11"/>
      <c r="B123" s="15"/>
      <c r="C123" s="15"/>
      <c r="D123" s="15"/>
      <c r="E123" s="11"/>
      <c r="F123" s="34"/>
      <c r="G123" s="35"/>
      <c r="H123" s="11" t="s">
        <v>119</v>
      </c>
      <c r="I123" s="11" t="s">
        <v>265</v>
      </c>
      <c r="J123" s="27">
        <v>800</v>
      </c>
      <c r="K123" s="28"/>
      <c r="L123" s="27"/>
      <c r="M123" s="27"/>
      <c r="N123" s="11"/>
    </row>
    <row r="124" s="1" customFormat="1" ht="17" customHeight="1" spans="1:14">
      <c r="A124" s="11"/>
      <c r="B124" s="15"/>
      <c r="C124" s="15"/>
      <c r="D124" s="15"/>
      <c r="E124" s="11"/>
      <c r="F124" s="34"/>
      <c r="G124" s="35"/>
      <c r="H124" s="11" t="s">
        <v>262</v>
      </c>
      <c r="I124" s="11" t="s">
        <v>263</v>
      </c>
      <c r="J124" s="27">
        <v>476</v>
      </c>
      <c r="K124" s="28"/>
      <c r="L124" s="27"/>
      <c r="M124" s="27"/>
      <c r="N124" s="11"/>
    </row>
    <row r="125" s="1" customFormat="1" ht="17" customHeight="1" spans="1:14">
      <c r="A125" s="11"/>
      <c r="B125" s="15"/>
      <c r="C125" s="15"/>
      <c r="D125" s="15"/>
      <c r="E125" s="11"/>
      <c r="F125" s="34"/>
      <c r="G125" s="35"/>
      <c r="H125" s="11" t="s">
        <v>266</v>
      </c>
      <c r="I125" s="11" t="s">
        <v>267</v>
      </c>
      <c r="J125" s="27">
        <v>460</v>
      </c>
      <c r="K125" s="28"/>
      <c r="L125" s="27"/>
      <c r="M125" s="27"/>
      <c r="N125" s="11"/>
    </row>
    <row r="126" s="1" customFormat="1" ht="17" customHeight="1" spans="1:14">
      <c r="A126" s="11"/>
      <c r="B126" s="15"/>
      <c r="C126" s="15"/>
      <c r="D126" s="15"/>
      <c r="E126" s="11"/>
      <c r="F126" s="34"/>
      <c r="G126" s="35"/>
      <c r="H126" s="11" t="s">
        <v>119</v>
      </c>
      <c r="I126" s="11" t="s">
        <v>265</v>
      </c>
      <c r="J126" s="27">
        <v>611</v>
      </c>
      <c r="K126" s="28"/>
      <c r="L126" s="27"/>
      <c r="M126" s="27"/>
      <c r="N126" s="11"/>
    </row>
    <row r="127" s="1" customFormat="1" ht="17" customHeight="1" spans="1:14">
      <c r="A127" s="11"/>
      <c r="B127" s="15"/>
      <c r="C127" s="15"/>
      <c r="D127" s="15"/>
      <c r="E127" s="11"/>
      <c r="F127" s="34"/>
      <c r="G127" s="35"/>
      <c r="H127" s="11" t="s">
        <v>262</v>
      </c>
      <c r="I127" s="11" t="s">
        <v>263</v>
      </c>
      <c r="J127" s="27">
        <v>939</v>
      </c>
      <c r="K127" s="28"/>
      <c r="L127" s="27"/>
      <c r="M127" s="27"/>
      <c r="N127" s="11"/>
    </row>
    <row r="128" s="1" customFormat="1" ht="17" customHeight="1" spans="1:14">
      <c r="A128" s="11"/>
      <c r="B128" s="15"/>
      <c r="C128" s="15"/>
      <c r="D128" s="15"/>
      <c r="E128" s="11"/>
      <c r="F128" s="18"/>
      <c r="G128" s="19"/>
      <c r="H128" s="11" t="s">
        <v>266</v>
      </c>
      <c r="I128" s="11" t="s">
        <v>267</v>
      </c>
      <c r="J128" s="27">
        <v>750</v>
      </c>
      <c r="K128" s="28"/>
      <c r="L128" s="27"/>
      <c r="M128" s="27"/>
      <c r="N128" s="11"/>
    </row>
    <row r="129" s="1" customFormat="1" ht="17" customHeight="1" spans="1:14">
      <c r="A129" s="11">
        <v>64</v>
      </c>
      <c r="B129" s="15"/>
      <c r="C129" s="15"/>
      <c r="D129" s="15"/>
      <c r="E129" s="11" t="s">
        <v>307</v>
      </c>
      <c r="F129" s="16" t="s">
        <v>308</v>
      </c>
      <c r="G129" s="17" t="s">
        <v>309</v>
      </c>
      <c r="H129" s="11" t="s">
        <v>310</v>
      </c>
      <c r="I129" s="11" t="s">
        <v>311</v>
      </c>
      <c r="J129" s="27">
        <v>474</v>
      </c>
      <c r="K129" s="28">
        <v>45789.9062268519</v>
      </c>
      <c r="L129" s="27">
        <v>8414</v>
      </c>
      <c r="M129" s="27">
        <v>2524.2</v>
      </c>
      <c r="N129" s="41" t="s">
        <v>312</v>
      </c>
    </row>
    <row r="130" s="1" customFormat="1" ht="17" customHeight="1" spans="1:14">
      <c r="A130" s="11"/>
      <c r="B130" s="15"/>
      <c r="C130" s="15"/>
      <c r="D130" s="15"/>
      <c r="E130" s="11"/>
      <c r="F130" s="34"/>
      <c r="G130" s="35"/>
      <c r="H130" s="11" t="s">
        <v>64</v>
      </c>
      <c r="I130" s="11" t="s">
        <v>268</v>
      </c>
      <c r="J130" s="27">
        <v>2100</v>
      </c>
      <c r="K130" s="28"/>
      <c r="L130" s="27"/>
      <c r="M130" s="27"/>
      <c r="N130" s="11"/>
    </row>
    <row r="131" s="1" customFormat="1" ht="17" customHeight="1" spans="1:14">
      <c r="A131" s="11"/>
      <c r="B131" s="15"/>
      <c r="C131" s="15"/>
      <c r="D131" s="15"/>
      <c r="E131" s="11"/>
      <c r="F131" s="34"/>
      <c r="G131" s="35"/>
      <c r="H131" s="11" t="s">
        <v>313</v>
      </c>
      <c r="I131" s="11" t="s">
        <v>314</v>
      </c>
      <c r="J131" s="27">
        <v>2100</v>
      </c>
      <c r="K131" s="28"/>
      <c r="L131" s="27"/>
      <c r="M131" s="27"/>
      <c r="N131" s="11"/>
    </row>
    <row r="132" s="1" customFormat="1" ht="17" customHeight="1" spans="1:14">
      <c r="A132" s="11"/>
      <c r="B132" s="15"/>
      <c r="C132" s="15"/>
      <c r="D132" s="15"/>
      <c r="E132" s="11"/>
      <c r="F132" s="34"/>
      <c r="G132" s="35"/>
      <c r="H132" s="11" t="s">
        <v>190</v>
      </c>
      <c r="I132" s="11" t="s">
        <v>315</v>
      </c>
      <c r="J132" s="27">
        <v>3160</v>
      </c>
      <c r="K132" s="28"/>
      <c r="L132" s="27"/>
      <c r="M132" s="27"/>
      <c r="N132" s="11"/>
    </row>
    <row r="133" s="1" customFormat="1" ht="17" customHeight="1" spans="1:14">
      <c r="A133" s="11"/>
      <c r="B133" s="20"/>
      <c r="C133" s="20"/>
      <c r="D133" s="20"/>
      <c r="E133" s="11"/>
      <c r="F133" s="18"/>
      <c r="G133" s="19"/>
      <c r="H133" s="11" t="s">
        <v>27</v>
      </c>
      <c r="I133" s="11" t="s">
        <v>269</v>
      </c>
      <c r="J133" s="27">
        <v>580</v>
      </c>
      <c r="K133" s="28"/>
      <c r="L133" s="27"/>
      <c r="M133" s="27"/>
      <c r="N133" s="11"/>
    </row>
    <row r="134" s="1" customFormat="1" ht="17" customHeight="1" spans="1:14">
      <c r="A134" s="8"/>
      <c r="B134" s="21" t="s">
        <v>169</v>
      </c>
      <c r="C134" s="21"/>
      <c r="D134" s="21"/>
      <c r="E134" s="22"/>
      <c r="F134" s="23"/>
      <c r="G134" s="22"/>
      <c r="H134" s="22"/>
      <c r="I134" s="22"/>
      <c r="J134" s="32">
        <f t="shared" ref="J134:M134" si="5">SUM(J64:J133)</f>
        <v>76334</v>
      </c>
      <c r="K134" s="33"/>
      <c r="L134" s="32">
        <f t="shared" si="5"/>
        <v>76334</v>
      </c>
      <c r="M134" s="32">
        <f t="shared" si="5"/>
        <v>22900.2</v>
      </c>
      <c r="N134" s="8"/>
    </row>
    <row r="135" s="1" customFormat="1" ht="17" customHeight="1" spans="1:14">
      <c r="A135" s="37"/>
      <c r="B135" s="9" t="s">
        <v>316</v>
      </c>
      <c r="C135" s="9"/>
      <c r="D135" s="9"/>
      <c r="E135" s="8"/>
      <c r="F135" s="10"/>
      <c r="G135" s="8"/>
      <c r="H135" s="8"/>
      <c r="I135" s="8"/>
      <c r="J135" s="32">
        <f t="shared" ref="J135:M135" si="6">J134+J63+J61+J56+J49+J41</f>
        <v>176911.8</v>
      </c>
      <c r="K135" s="38"/>
      <c r="L135" s="32">
        <f t="shared" si="6"/>
        <v>176911.8</v>
      </c>
      <c r="M135" s="32">
        <f t="shared" si="6"/>
        <v>53073.54</v>
      </c>
      <c r="N135" s="37"/>
    </row>
    <row r="151" s="1" customFormat="1" spans="1:14">
      <c r="A151" s="2"/>
      <c r="B151" s="3"/>
      <c r="C151" s="3"/>
      <c r="D151" s="3"/>
      <c r="E151" s="2"/>
      <c r="F151" s="4"/>
      <c r="G151" s="2"/>
      <c r="H151" s="2"/>
      <c r="I151" s="39"/>
      <c r="J151" s="5"/>
      <c r="K151" s="2"/>
      <c r="L151" s="5"/>
      <c r="M151" s="5"/>
      <c r="N151" s="2"/>
    </row>
  </sheetData>
  <mergeCells count="122">
    <mergeCell ref="B1:N1"/>
    <mergeCell ref="B41:I41"/>
    <mergeCell ref="B49:I49"/>
    <mergeCell ref="B56:I56"/>
    <mergeCell ref="B61:I61"/>
    <mergeCell ref="B63:I63"/>
    <mergeCell ref="B134:I134"/>
    <mergeCell ref="B135:I135"/>
    <mergeCell ref="A27:A28"/>
    <mergeCell ref="A47:A48"/>
    <mergeCell ref="A64:A71"/>
    <mergeCell ref="A72:A76"/>
    <mergeCell ref="A77:A83"/>
    <mergeCell ref="A84:A88"/>
    <mergeCell ref="A89:A96"/>
    <mergeCell ref="A97:A103"/>
    <mergeCell ref="A104:A110"/>
    <mergeCell ref="A111:A118"/>
    <mergeCell ref="A119:A128"/>
    <mergeCell ref="A129:A133"/>
    <mergeCell ref="B3:B40"/>
    <mergeCell ref="B42:B48"/>
    <mergeCell ref="B50:B55"/>
    <mergeCell ref="B57:B60"/>
    <mergeCell ref="B64:B96"/>
    <mergeCell ref="B97:B133"/>
    <mergeCell ref="C3:C40"/>
    <mergeCell ref="C42:C48"/>
    <mergeCell ref="C50:C55"/>
    <mergeCell ref="C57:C60"/>
    <mergeCell ref="C64:C96"/>
    <mergeCell ref="C97:C133"/>
    <mergeCell ref="D3:D40"/>
    <mergeCell ref="D42:D48"/>
    <mergeCell ref="D50:D55"/>
    <mergeCell ref="D57:D60"/>
    <mergeCell ref="D64:D96"/>
    <mergeCell ref="D97:D133"/>
    <mergeCell ref="E27:E28"/>
    <mergeCell ref="E47:E48"/>
    <mergeCell ref="E64:E71"/>
    <mergeCell ref="E72:E76"/>
    <mergeCell ref="E77:E83"/>
    <mergeCell ref="E84:E88"/>
    <mergeCell ref="E89:E96"/>
    <mergeCell ref="E97:E103"/>
    <mergeCell ref="E104:E110"/>
    <mergeCell ref="E111:E118"/>
    <mergeCell ref="E119:E128"/>
    <mergeCell ref="E129:E133"/>
    <mergeCell ref="F27:F28"/>
    <mergeCell ref="F47:F48"/>
    <mergeCell ref="F64:F71"/>
    <mergeCell ref="F72:F76"/>
    <mergeCell ref="F77:F83"/>
    <mergeCell ref="F84:F88"/>
    <mergeCell ref="F89:F96"/>
    <mergeCell ref="F97:F103"/>
    <mergeCell ref="F104:F110"/>
    <mergeCell ref="F111:F118"/>
    <mergeCell ref="F119:F128"/>
    <mergeCell ref="F129:F133"/>
    <mergeCell ref="G27:G28"/>
    <mergeCell ref="G47:G48"/>
    <mergeCell ref="G64:G71"/>
    <mergeCell ref="G72:G76"/>
    <mergeCell ref="G77:G83"/>
    <mergeCell ref="G84:G88"/>
    <mergeCell ref="G89:G96"/>
    <mergeCell ref="G97:G103"/>
    <mergeCell ref="G104:G110"/>
    <mergeCell ref="G111:G118"/>
    <mergeCell ref="G119:G128"/>
    <mergeCell ref="G129:G133"/>
    <mergeCell ref="K27:K28"/>
    <mergeCell ref="K47:K48"/>
    <mergeCell ref="K64:K71"/>
    <mergeCell ref="K72:K76"/>
    <mergeCell ref="K77:K83"/>
    <mergeCell ref="K84:K88"/>
    <mergeCell ref="K89:K96"/>
    <mergeCell ref="K97:K103"/>
    <mergeCell ref="K104:K110"/>
    <mergeCell ref="K111:K118"/>
    <mergeCell ref="K119:K128"/>
    <mergeCell ref="K129:K133"/>
    <mergeCell ref="L27:L28"/>
    <mergeCell ref="L47:L48"/>
    <mergeCell ref="L64:L71"/>
    <mergeCell ref="L72:L76"/>
    <mergeCell ref="L77:L83"/>
    <mergeCell ref="L84:L88"/>
    <mergeCell ref="L89:L96"/>
    <mergeCell ref="L97:L103"/>
    <mergeCell ref="L104:L110"/>
    <mergeCell ref="L111:L118"/>
    <mergeCell ref="L119:L128"/>
    <mergeCell ref="L129:L133"/>
    <mergeCell ref="M27:M28"/>
    <mergeCell ref="M47:M48"/>
    <mergeCell ref="M64:M71"/>
    <mergeCell ref="M72:M76"/>
    <mergeCell ref="M77:M83"/>
    <mergeCell ref="M84:M88"/>
    <mergeCell ref="M89:M96"/>
    <mergeCell ref="M97:M103"/>
    <mergeCell ref="M104:M110"/>
    <mergeCell ref="M111:M118"/>
    <mergeCell ref="M119:M128"/>
    <mergeCell ref="M129:M133"/>
    <mergeCell ref="N27:N28"/>
    <mergeCell ref="N47:N48"/>
    <mergeCell ref="N64:N71"/>
    <mergeCell ref="N72:N76"/>
    <mergeCell ref="N77:N83"/>
    <mergeCell ref="N84:N88"/>
    <mergeCell ref="N89:N96"/>
    <mergeCell ref="N97:N103"/>
    <mergeCell ref="N104:N110"/>
    <mergeCell ref="N111:N118"/>
    <mergeCell ref="N119:N128"/>
    <mergeCell ref="N129:N133"/>
  </mergeCells>
  <pageMargins left="0.75" right="0.75" top="1" bottom="1" header="0.5" footer="0.5"/>
  <pageSetup paperSize="9" scale="3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李冠成</dc:creator>
  <cp:lastModifiedBy>Lee_Xiao誠</cp:lastModifiedBy>
  <dcterms:created xsi:type="dcterms:W3CDTF">2025-06-18T10:17:00Z</dcterms:created>
  <dcterms:modified xsi:type="dcterms:W3CDTF">2025-06-18T02:57:23Z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6DBD952523614535A428FEA28F8204A5_11</vt:lpwstr>
  </property>
  <property fmtid="{D5CDD505-2E9C-101B-9397-08002B2CF9AE}" pid="3" name="KSOProductBuildVer">
    <vt:lpwstr>2052-12.1.0.21171</vt:lpwstr>
  </property>
</Properties>
</file>